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driennesipe/Documents/South Region/Treasurer/"/>
    </mc:Choice>
  </mc:AlternateContent>
  <xr:revisionPtr revIDLastSave="0" documentId="13_ncr:1_{A3EF789B-DB29-2E4A-BC14-CEC4215E2432}" xr6:coauthVersionLast="37" xr6:coauthVersionMax="37" xr10:uidLastSave="{00000000-0000-0000-0000-000000000000}"/>
  <bookViews>
    <workbookView xWindow="1380" yWindow="2060" windowWidth="24640" windowHeight="15100" xr2:uid="{00000000-000D-0000-FFFF-FFFF00000000}"/>
  </bookViews>
  <sheets>
    <sheet name="Financial Report" sheetId="1" r:id="rId1"/>
  </sheets>
  <calcPr calcId="1790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1" i="1" l="1"/>
  <c r="G141" i="1"/>
  <c r="G138" i="1"/>
  <c r="F138" i="1"/>
  <c r="G48" i="1"/>
  <c r="F48" i="1"/>
  <c r="G47" i="1"/>
  <c r="F47" i="1"/>
  <c r="G46" i="1"/>
  <c r="F46" i="1"/>
  <c r="G45" i="1"/>
  <c r="F45" i="1"/>
  <c r="F39" i="1"/>
  <c r="G39" i="1"/>
  <c r="G49" i="1" s="1"/>
  <c r="F40" i="1"/>
  <c r="G40" i="1"/>
  <c r="F41" i="1"/>
  <c r="G41" i="1"/>
  <c r="F42" i="1"/>
  <c r="G42" i="1"/>
  <c r="F43" i="1"/>
  <c r="G43" i="1"/>
  <c r="G38" i="1"/>
  <c r="F38" i="1"/>
  <c r="F33" i="1"/>
  <c r="G33" i="1"/>
  <c r="F34" i="1"/>
  <c r="G34" i="1"/>
  <c r="F35" i="1"/>
  <c r="G35" i="1"/>
  <c r="F19" i="1" l="1"/>
  <c r="G19" i="1"/>
  <c r="G149" i="1"/>
  <c r="G150" i="1"/>
  <c r="G151" i="1"/>
  <c r="G152" i="1"/>
  <c r="G153" i="1"/>
  <c r="G154" i="1"/>
  <c r="G148" i="1"/>
  <c r="F149" i="1"/>
  <c r="F150" i="1"/>
  <c r="F151" i="1"/>
  <c r="F152" i="1"/>
  <c r="F153" i="1"/>
  <c r="F154" i="1"/>
  <c r="F148" i="1"/>
  <c r="F121" i="1"/>
  <c r="F122" i="1"/>
  <c r="F123" i="1"/>
  <c r="F124" i="1"/>
  <c r="F125" i="1"/>
  <c r="F126" i="1"/>
  <c r="F127" i="1"/>
  <c r="F128" i="1"/>
  <c r="F129" i="1"/>
  <c r="F130" i="1"/>
  <c r="G127" i="1"/>
  <c r="G128" i="1"/>
  <c r="G129" i="1"/>
  <c r="G130" i="1"/>
  <c r="G126" i="1"/>
  <c r="G125" i="1"/>
  <c r="G124" i="1"/>
  <c r="G123" i="1"/>
  <c r="G122" i="1"/>
  <c r="G121" i="1"/>
  <c r="G146" i="1"/>
  <c r="F146" i="1"/>
  <c r="F144" i="1"/>
  <c r="G144" i="1"/>
  <c r="G111" i="1"/>
  <c r="G112" i="1"/>
  <c r="G110" i="1"/>
  <c r="F111" i="1"/>
  <c r="F112" i="1"/>
  <c r="F110" i="1"/>
  <c r="F161" i="1" l="1"/>
  <c r="G15" i="1"/>
  <c r="G16" i="1"/>
  <c r="G17" i="1"/>
  <c r="G18" i="1"/>
  <c r="G23" i="1"/>
  <c r="G24" i="1"/>
  <c r="G25" i="1"/>
  <c r="G26" i="1"/>
  <c r="G27" i="1"/>
  <c r="G28" i="1"/>
  <c r="G29" i="1"/>
  <c r="G30" i="1"/>
  <c r="G32" i="1"/>
  <c r="F32" i="1"/>
  <c r="F30" i="1"/>
  <c r="F15" i="1"/>
  <c r="F16" i="1"/>
  <c r="F17" i="1"/>
  <c r="F18" i="1"/>
  <c r="F23" i="1"/>
  <c r="F24" i="1"/>
  <c r="F25" i="1"/>
  <c r="F26" i="1"/>
  <c r="F27" i="1"/>
  <c r="F28" i="1"/>
  <c r="F29" i="1"/>
  <c r="F56" i="1"/>
  <c r="F57" i="1"/>
  <c r="F58" i="1"/>
  <c r="F59" i="1"/>
  <c r="F60" i="1"/>
  <c r="F61" i="1"/>
  <c r="B62" i="1"/>
  <c r="F62" i="1" s="1"/>
  <c r="F63" i="1"/>
  <c r="F64" i="1"/>
  <c r="F65" i="1"/>
  <c r="F66" i="1"/>
  <c r="B67" i="1"/>
  <c r="F67" i="1" s="1"/>
  <c r="F69" i="1"/>
  <c r="F70" i="1"/>
  <c r="F71" i="1"/>
  <c r="F72" i="1"/>
  <c r="F73" i="1"/>
  <c r="F74" i="1"/>
  <c r="F132" i="1"/>
  <c r="F133" i="1"/>
  <c r="F134" i="1"/>
  <c r="B136" i="1"/>
  <c r="F136" i="1" s="1"/>
  <c r="F137" i="1"/>
  <c r="F140" i="1"/>
  <c r="F142" i="1"/>
  <c r="F78" i="1"/>
  <c r="F79" i="1"/>
  <c r="F80" i="1"/>
  <c r="F81" i="1"/>
  <c r="F82" i="1"/>
  <c r="F84" i="1"/>
  <c r="F85" i="1"/>
  <c r="F86" i="1"/>
  <c r="F87" i="1"/>
  <c r="F88" i="1"/>
  <c r="F90" i="1"/>
  <c r="F91" i="1"/>
  <c r="F92" i="1"/>
  <c r="F93" i="1"/>
  <c r="F94" i="1"/>
  <c r="F96" i="1"/>
  <c r="F97" i="1"/>
  <c r="F98" i="1"/>
  <c r="F99" i="1"/>
  <c r="F101" i="1"/>
  <c r="F102" i="1"/>
  <c r="F103" i="1"/>
  <c r="F104" i="1"/>
  <c r="F106" i="1"/>
  <c r="F107" i="1"/>
  <c r="F108" i="1"/>
  <c r="F114" i="1"/>
  <c r="F116" i="1"/>
  <c r="C145" i="1"/>
  <c r="G145" i="1" s="1"/>
  <c r="B145" i="1"/>
  <c r="F145" i="1" s="1"/>
  <c r="G73" i="1"/>
  <c r="C62" i="1"/>
  <c r="G62" i="1" s="1"/>
  <c r="G104" i="1"/>
  <c r="G94" i="1"/>
  <c r="G82" i="1"/>
  <c r="C67" i="1"/>
  <c r="G67" i="1" s="1"/>
  <c r="C136" i="1"/>
  <c r="G136" i="1" s="1"/>
  <c r="G116" i="1"/>
  <c r="G114" i="1"/>
  <c r="G108" i="1"/>
  <c r="G107" i="1"/>
  <c r="G106" i="1"/>
  <c r="G103" i="1"/>
  <c r="G102" i="1"/>
  <c r="G101" i="1"/>
  <c r="G99" i="1"/>
  <c r="G98" i="1"/>
  <c r="G97" i="1"/>
  <c r="G96" i="1"/>
  <c r="G93" i="1"/>
  <c r="G92" i="1"/>
  <c r="G91" i="1"/>
  <c r="G90" i="1"/>
  <c r="G88" i="1"/>
  <c r="G87" i="1"/>
  <c r="G86" i="1"/>
  <c r="G85" i="1"/>
  <c r="G84" i="1"/>
  <c r="G79" i="1"/>
  <c r="G80" i="1"/>
  <c r="G81" i="1"/>
  <c r="G78" i="1"/>
  <c r="G137" i="1"/>
  <c r="G140" i="1"/>
  <c r="G142" i="1"/>
  <c r="G133" i="1"/>
  <c r="G134" i="1"/>
  <c r="G132" i="1"/>
  <c r="G70" i="1"/>
  <c r="G71" i="1"/>
  <c r="G72" i="1"/>
  <c r="G74" i="1"/>
  <c r="G69" i="1"/>
  <c r="G57" i="1"/>
  <c r="G58" i="1"/>
  <c r="G59" i="1"/>
  <c r="G60" i="1"/>
  <c r="G61" i="1"/>
  <c r="G63" i="1"/>
  <c r="G64" i="1"/>
  <c r="G65" i="1"/>
  <c r="G66" i="1"/>
  <c r="G56" i="1"/>
  <c r="F159" i="1" l="1"/>
  <c r="G159" i="1"/>
  <c r="G36" i="1"/>
  <c r="G50" i="1" s="1"/>
  <c r="F117" i="1"/>
  <c r="G117" i="1"/>
  <c r="G75" i="1"/>
  <c r="F75" i="1"/>
  <c r="F50" i="1"/>
  <c r="F120" i="1" s="1"/>
  <c r="G120" i="1"/>
  <c r="G155" i="1" s="1"/>
  <c r="G156" i="1" l="1"/>
  <c r="G158" i="1" s="1"/>
  <c r="G160" i="1" s="1"/>
  <c r="F155" i="1"/>
  <c r="F156" i="1" s="1"/>
  <c r="F158" i="1" s="1"/>
  <c r="F160" i="1" s="1"/>
  <c r="G16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Adrienne Sipe</author>
    <author>83819</author>
  </authors>
  <commentList>
    <comment ref="F13" authorId="0" shapeId="0" xr:uid="{00000000-0006-0000-0000-000001000000}">
      <text>
        <r>
          <rPr>
            <b/>
            <sz val="9"/>
            <color indexed="81"/>
            <rFont val="Arial"/>
            <family val="2"/>
          </rPr>
          <t>Adrienne Sipe:</t>
        </r>
        <r>
          <rPr>
            <sz val="9"/>
            <color indexed="81"/>
            <rFont val="Arial"/>
            <family val="2"/>
          </rPr>
          <t xml:space="preserve">
Will automatically calculate based on Budgeted Number times Price Per Item</t>
        </r>
      </text>
    </comment>
    <comment ref="G13" authorId="0" shapeId="0" xr:uid="{00000000-0006-0000-0000-000002000000}">
      <text>
        <r>
          <rPr>
            <b/>
            <sz val="9"/>
            <color indexed="81"/>
            <rFont val="Arial"/>
            <family val="2"/>
          </rPr>
          <t>Adrienne Sipe:</t>
        </r>
        <r>
          <rPr>
            <sz val="9"/>
            <color indexed="81"/>
            <rFont val="Arial"/>
            <family val="2"/>
          </rPr>
          <t xml:space="preserve">
Will automatically calculate based on Actual Number times Price Per Item</t>
        </r>
      </text>
    </comment>
    <comment ref="G20" authorId="0" shapeId="0" xr:uid="{00000000-0006-0000-0000-000003000000}">
      <text>
        <r>
          <rPr>
            <b/>
            <sz val="9"/>
            <color indexed="81"/>
            <rFont val="Arial"/>
            <family val="2"/>
          </rPr>
          <t>Adrienne Sipe:</t>
        </r>
        <r>
          <rPr>
            <sz val="9"/>
            <color indexed="81"/>
            <rFont val="Arial"/>
            <family val="2"/>
          </rPr>
          <t xml:space="preserve">
Input as negative number and put it notes what was refunded
</t>
        </r>
      </text>
    </comment>
    <comment ref="G21" authorId="0" shapeId="0" xr:uid="{00000000-0006-0000-0000-000004000000}">
      <text>
        <r>
          <rPr>
            <b/>
            <sz val="9"/>
            <color indexed="81"/>
            <rFont val="Arial"/>
            <family val="2"/>
          </rPr>
          <t>Adrienne Sipe:</t>
        </r>
        <r>
          <rPr>
            <sz val="9"/>
            <color indexed="81"/>
            <rFont val="Arial"/>
            <family val="2"/>
          </rPr>
          <t xml:space="preserve">
Input as negative number and put it notes what was reimbursed (from exceeding rally income limits)</t>
        </r>
      </text>
    </comment>
    <comment ref="I53" authorId="0" shapeId="0" xr:uid="{00000000-0006-0000-0000-000005000000}">
      <text>
        <r>
          <rPr>
            <b/>
            <sz val="9"/>
            <color rgb="FF000000"/>
            <rFont val="Arial"/>
            <family val="2"/>
          </rPr>
          <t>Adrienne Sipe: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 xml:space="preserve">Input:
</t>
        </r>
        <r>
          <rPr>
            <sz val="9"/>
            <color rgb="FF000000"/>
            <rFont val="Arial"/>
            <family val="2"/>
          </rPr>
          <t xml:space="preserve">South Region if the region paid for it
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 xml:space="preserve">Club/Center name if club/center paid for it
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Individual name if inidivudual paid for it</t>
        </r>
      </text>
    </comment>
    <comment ref="J53" authorId="0" shapeId="0" xr:uid="{00000000-0006-0000-0000-000006000000}">
      <text>
        <r>
          <rPr>
            <b/>
            <sz val="9"/>
            <color indexed="81"/>
            <rFont val="Arial"/>
            <family val="2"/>
          </rPr>
          <t>Adrienne Sipe:</t>
        </r>
        <r>
          <rPr>
            <sz val="9"/>
            <color indexed="81"/>
            <rFont val="Arial"/>
            <family val="2"/>
          </rPr>
          <t xml:space="preserve">
Input Credit Card or Check
Never pay for anything with Cash</t>
        </r>
      </text>
    </comment>
    <comment ref="K53" authorId="0" shapeId="0" xr:uid="{00000000-0006-0000-0000-000007000000}">
      <text>
        <r>
          <rPr>
            <b/>
            <sz val="9"/>
            <color indexed="81"/>
            <rFont val="Arial"/>
            <family val="2"/>
          </rPr>
          <t>Adrienne Sipe:</t>
        </r>
        <r>
          <rPr>
            <sz val="9"/>
            <color indexed="81"/>
            <rFont val="Arial"/>
            <family val="2"/>
          </rPr>
          <t xml:space="preserve">
For expenses paid by club/center or individual, you must collect a reimbursement form from them and turn it into Region Treasurer for reimbursement along with receipt if applicable</t>
        </r>
      </text>
    </comment>
    <comment ref="B62" authorId="0" shapeId="0" xr:uid="{00000000-0006-0000-0000-000008000000}">
      <text>
        <r>
          <rPr>
            <b/>
            <sz val="9"/>
            <color indexed="81"/>
            <rFont val="Arial"/>
            <family val="2"/>
          </rPr>
          <t>Adrienne Sipe:</t>
        </r>
        <r>
          <rPr>
            <sz val="9"/>
            <color indexed="81"/>
            <rFont val="Arial"/>
            <family val="2"/>
          </rPr>
          <t xml:space="preserve">
Populates from budgeted riders plus budgeted riders sharing a stall in Income Section</t>
        </r>
      </text>
    </comment>
    <comment ref="C62" authorId="0" shapeId="0" xr:uid="{00000000-0006-0000-0000-000009000000}">
      <text>
        <r>
          <rPr>
            <b/>
            <sz val="9"/>
            <color indexed="81"/>
            <rFont val="Arial"/>
            <family val="2"/>
          </rPr>
          <t>Adrienne Sipe:</t>
        </r>
        <r>
          <rPr>
            <sz val="9"/>
            <color indexed="81"/>
            <rFont val="Arial"/>
            <family val="2"/>
          </rPr>
          <t xml:space="preserve">
Populates from Actual # Riders plus Actual # Riders Sharing a Stall in income section</t>
        </r>
      </text>
    </comment>
    <comment ref="B67" authorId="0" shapeId="0" xr:uid="{00000000-0006-0000-0000-00000A000000}">
      <text>
        <r>
          <rPr>
            <b/>
            <sz val="9"/>
            <color indexed="81"/>
            <rFont val="Arial"/>
            <family val="2"/>
          </rPr>
          <t>Adrienne Sipe:</t>
        </r>
        <r>
          <rPr>
            <sz val="9"/>
            <color indexed="81"/>
            <rFont val="Arial"/>
            <family val="2"/>
          </rPr>
          <t xml:space="preserve">
Auto populates from the number of shavings budgeted in Income Section</t>
        </r>
      </text>
    </comment>
    <comment ref="C67" authorId="0" shapeId="0" xr:uid="{00000000-0006-0000-0000-00000B000000}">
      <text>
        <r>
          <rPr>
            <b/>
            <sz val="9"/>
            <color indexed="81"/>
            <rFont val="Arial"/>
            <family val="2"/>
          </rPr>
          <t>Adrienne Sipe:</t>
        </r>
        <r>
          <rPr>
            <sz val="9"/>
            <color indexed="81"/>
            <rFont val="Arial"/>
            <family val="2"/>
          </rPr>
          <t xml:space="preserve">
Automatically populates from shavings purchased in Income Section</t>
        </r>
      </text>
    </comment>
    <comment ref="A120" authorId="1" shapeId="0" xr:uid="{00000000-0006-0000-0000-00000C000000}">
      <text>
        <r>
          <rPr>
            <b/>
            <sz val="9"/>
            <color indexed="81"/>
            <rFont val="Tahoma"/>
            <family val="2"/>
          </rPr>
          <t xml:space="preserve">Adrienne Sipe:
</t>
        </r>
        <r>
          <rPr>
            <sz val="9"/>
            <color indexed="81"/>
            <rFont val="Tahoma"/>
            <family val="2"/>
          </rPr>
          <t>Credit Card fees are $.30 per transation plus 2.2% of total amount charged.  We will collect a $3.00 per entry transaction fee to help offset this cost which is a line item in the income section.</t>
        </r>
      </text>
    </comment>
    <comment ref="B120" authorId="1" shapeId="0" xr:uid="{00000000-0006-0000-0000-00000D000000}">
      <text>
        <r>
          <rPr>
            <b/>
            <sz val="9"/>
            <color indexed="81"/>
            <rFont val="Tahoma"/>
            <family val="2"/>
          </rPr>
          <t>Adrienne Sipe:</t>
        </r>
        <r>
          <rPr>
            <sz val="9"/>
            <color indexed="81"/>
            <rFont val="Tahoma"/>
            <family val="2"/>
          </rPr>
          <t xml:space="preserve">
Input total number of entries (rider, stable manager, auditor, etc)</t>
        </r>
      </text>
    </comment>
    <comment ref="E120" authorId="0" shapeId="0" xr:uid="{00000000-0006-0000-0000-00000E000000}">
      <text>
        <r>
          <rPr>
            <b/>
            <sz val="9"/>
            <color indexed="81"/>
            <rFont val="Arial"/>
            <family val="2"/>
          </rPr>
          <t>Adrienne Sipe:</t>
        </r>
        <r>
          <rPr>
            <sz val="9"/>
            <color indexed="81"/>
            <rFont val="Arial"/>
            <family val="2"/>
          </rPr>
          <t xml:space="preserve">
Input the actuall credit card processing fees that the treasurer tells you</t>
        </r>
      </text>
    </comment>
    <comment ref="B136" authorId="0" shapeId="0" xr:uid="{00000000-0006-0000-0000-00000F000000}">
      <text>
        <r>
          <rPr>
            <b/>
            <sz val="9"/>
            <color indexed="81"/>
            <rFont val="Arial"/>
            <family val="2"/>
          </rPr>
          <t>Adrienne Sipe:</t>
        </r>
        <r>
          <rPr>
            <sz val="9"/>
            <color indexed="81"/>
            <rFont val="Arial"/>
            <family val="2"/>
          </rPr>
          <t xml:space="preserve">
Populates from Budgeted # of competitors and stable managers in income section</t>
        </r>
      </text>
    </comment>
    <comment ref="C136" authorId="0" shapeId="0" xr:uid="{00000000-0006-0000-0000-000010000000}">
      <text>
        <r>
          <rPr>
            <b/>
            <sz val="9"/>
            <color indexed="81"/>
            <rFont val="Arial"/>
            <family val="2"/>
          </rPr>
          <t>Adrienne Sipe:</t>
        </r>
        <r>
          <rPr>
            <sz val="9"/>
            <color indexed="81"/>
            <rFont val="Arial"/>
            <family val="2"/>
          </rPr>
          <t xml:space="preserve">
Populates based on actual # of comptetitors and stable managers in income section</t>
        </r>
      </text>
    </comment>
    <comment ref="B145" authorId="0" shapeId="0" xr:uid="{00000000-0006-0000-0000-000011000000}">
      <text>
        <r>
          <rPr>
            <b/>
            <sz val="9"/>
            <color indexed="81"/>
            <rFont val="Arial"/>
            <family val="2"/>
          </rPr>
          <t>Adrienne Sipe:</t>
        </r>
        <r>
          <rPr>
            <sz val="9"/>
            <color indexed="81"/>
            <rFont val="Arial"/>
            <family val="2"/>
          </rPr>
          <t xml:space="preserve">
Populates from Budgeted # RV Hookups in Income Section
</t>
        </r>
      </text>
    </comment>
    <comment ref="C145" authorId="0" shapeId="0" xr:uid="{00000000-0006-0000-0000-000012000000}">
      <text>
        <r>
          <rPr>
            <b/>
            <sz val="9"/>
            <color indexed="81"/>
            <rFont val="Arial"/>
            <family val="2"/>
          </rPr>
          <t>Adrienne Sipe:</t>
        </r>
        <r>
          <rPr>
            <sz val="9"/>
            <color indexed="81"/>
            <rFont val="Arial"/>
            <family val="2"/>
          </rPr>
          <t xml:space="preserve">
Populates from Actual # RV Hookups in Income Section
</t>
        </r>
      </text>
    </comment>
  </commentList>
</comments>
</file>

<file path=xl/sharedStrings.xml><?xml version="1.0" encoding="utf-8"?>
<sst xmlns="http://schemas.openxmlformats.org/spreadsheetml/2006/main" count="181" uniqueCount="128">
  <si>
    <t>Budgeted Number</t>
  </si>
  <si>
    <t>Actual Number</t>
  </si>
  <si>
    <t>Budgeted Cost Per Item</t>
  </si>
  <si>
    <t>Budgeted Expense</t>
  </si>
  <si>
    <t>Actual Expense</t>
  </si>
  <si>
    <t>Paid By</t>
  </si>
  <si>
    <t>Payment Method</t>
  </si>
  <si>
    <t>Facility</t>
  </si>
  <si>
    <t>Facility/Arena Rental Fee</t>
  </si>
  <si>
    <t>Insurance</t>
  </si>
  <si>
    <t>Stabling</t>
  </si>
  <si>
    <t>Shavings</t>
  </si>
  <si>
    <t>Equipment Rental</t>
  </si>
  <si>
    <t>Tables</t>
  </si>
  <si>
    <t>Chairs</t>
  </si>
  <si>
    <t>Sound Equipment</t>
  </si>
  <si>
    <t>Cones</t>
  </si>
  <si>
    <t>Dressage Arena setup</t>
  </si>
  <si>
    <t>Awards</t>
  </si>
  <si>
    <t>Ribbons</t>
  </si>
  <si>
    <t>High Point Ribbons</t>
  </si>
  <si>
    <t>Misc. (Hershey Bars)</t>
  </si>
  <si>
    <t>Competitors</t>
  </si>
  <si>
    <t>Food</t>
  </si>
  <si>
    <t>Other</t>
  </si>
  <si>
    <t>Officials</t>
  </si>
  <si>
    <t>TBD Chief</t>
  </si>
  <si>
    <t>Fees</t>
  </si>
  <si>
    <t>Mileage/Travel</t>
  </si>
  <si>
    <t>Housing</t>
  </si>
  <si>
    <t>Farrier</t>
  </si>
  <si>
    <t>Nightwatch</t>
  </si>
  <si>
    <t>RV Hookup Fee</t>
  </si>
  <si>
    <t>Assistant Horse Management Judges</t>
  </si>
  <si>
    <t>Administration</t>
  </si>
  <si>
    <t>Programs</t>
  </si>
  <si>
    <t>Score Sheets</t>
  </si>
  <si>
    <t>Rulebooks</t>
  </si>
  <si>
    <t>Telephone</t>
  </si>
  <si>
    <t>Office Supplies</t>
  </si>
  <si>
    <t>Name Badges</t>
  </si>
  <si>
    <t>Postage</t>
  </si>
  <si>
    <t>Golf Cart</t>
  </si>
  <si>
    <t>Signs</t>
  </si>
  <si>
    <t>Misc Expenses</t>
  </si>
  <si>
    <t>Hospitality Expenses/Officials Food</t>
  </si>
  <si>
    <t>Batteries</t>
  </si>
  <si>
    <t>Gifts</t>
  </si>
  <si>
    <t>Ice</t>
  </si>
  <si>
    <t>Entry Fees</t>
  </si>
  <si>
    <t>Stable Manager</t>
  </si>
  <si>
    <t>Rider Reimbursement</t>
  </si>
  <si>
    <t>Extra shavings</t>
  </si>
  <si>
    <t>Extra stall</t>
  </si>
  <si>
    <t>RV Hookups</t>
  </si>
  <si>
    <t>Vendor Fee</t>
  </si>
  <si>
    <t>Vendor Hookups</t>
  </si>
  <si>
    <t xml:space="preserve">Unscheduled </t>
  </si>
  <si>
    <t>Income</t>
  </si>
  <si>
    <t>Total Income</t>
  </si>
  <si>
    <t>Budgeted Income</t>
  </si>
  <si>
    <t>Expenses</t>
  </si>
  <si>
    <t>Actual Income</t>
  </si>
  <si>
    <t>Total Expenses</t>
  </si>
  <si>
    <t>Riders Sharing Stall</t>
  </si>
  <si>
    <t>Friday Night Stall</t>
  </si>
  <si>
    <t>Friday Night Stabling</t>
  </si>
  <si>
    <t>Portable Toilet</t>
  </si>
  <si>
    <t>Net Income/(Loss)</t>
  </si>
  <si>
    <t>Auditor Fee</t>
  </si>
  <si>
    <t>Notes</t>
  </si>
  <si>
    <t>Feed Rooms</t>
  </si>
  <si>
    <t>Tack Rooms</t>
  </si>
  <si>
    <t>Offices</t>
  </si>
  <si>
    <t>Refunds</t>
  </si>
  <si>
    <t>Food - Dinner/nt</t>
  </si>
  <si>
    <t>South Region Rally Financial Budget</t>
  </si>
  <si>
    <t>Rider/Competitor</t>
  </si>
  <si>
    <t>Budgeted Price Per Item</t>
  </si>
  <si>
    <t>Rally Name</t>
  </si>
  <si>
    <t>Rally Treasurer Name</t>
  </si>
  <si>
    <t>Rally Treasurer Email</t>
  </si>
  <si>
    <t>Rally Treasurer Cell Phone</t>
  </si>
  <si>
    <t>n/a</t>
  </si>
  <si>
    <t>Actual Price Per Item</t>
  </si>
  <si>
    <t>Actual Cost Per Item</t>
  </si>
  <si>
    <t>HMO</t>
  </si>
  <si>
    <t>Judge</t>
  </si>
  <si>
    <t>RS</t>
  </si>
  <si>
    <t>Vet</t>
  </si>
  <si>
    <t>VRS</t>
  </si>
  <si>
    <t xml:space="preserve">Vendor Fees </t>
  </si>
  <si>
    <t xml:space="preserve">Scheudle additional water/drag </t>
  </si>
  <si>
    <t>$5 Rally Surcharge Paid to South Region</t>
  </si>
  <si>
    <t>Show Jumps</t>
  </si>
  <si>
    <t>RV Rentals</t>
  </si>
  <si>
    <t>Income owed to Committee (not to exceed $250)</t>
  </si>
  <si>
    <t>Food (Not Fundraiser)</t>
  </si>
  <si>
    <t>Food (Fundraiser)</t>
  </si>
  <si>
    <t>Less Fundraising Profit</t>
  </si>
  <si>
    <t>Income/(Loss)</t>
  </si>
  <si>
    <t>South Region Treasurer will send Rally Committee Check for This Amount after final Budgt Received</t>
  </si>
  <si>
    <t>Date of Rally</t>
  </si>
  <si>
    <t>Transaction Fee $3 per entry (to offset cc fees)</t>
  </si>
  <si>
    <t>Total Rally Administrative Fees</t>
  </si>
  <si>
    <t>Credit Card Processing Fees (est 2.5%)</t>
  </si>
  <si>
    <t>Administrative Fees</t>
  </si>
  <si>
    <t>Total Rally Officials Expenses</t>
  </si>
  <si>
    <t>Total Rally Facility Expenses</t>
  </si>
  <si>
    <t>Rally Facilities Expenses</t>
  </si>
  <si>
    <t>Who should check for rally profits be made out to?</t>
  </si>
  <si>
    <t>Who should check for fundraising profits be made out to?</t>
  </si>
  <si>
    <t>This amount will be paid to the party identified below</t>
  </si>
  <si>
    <t>Online Entry Fees</t>
  </si>
  <si>
    <t>Online Other Income</t>
  </si>
  <si>
    <t>Onsite Income Collected</t>
  </si>
  <si>
    <t>Extra Stall</t>
  </si>
  <si>
    <t>Extra Shavings</t>
  </si>
  <si>
    <t>Online Fundraising Income</t>
  </si>
  <si>
    <t>Tshirts (Fundraisr)</t>
  </si>
  <si>
    <t>Verified</t>
  </si>
  <si>
    <t>Total Online Income</t>
  </si>
  <si>
    <t>Total Onsite Income</t>
  </si>
  <si>
    <t>Reimbursement Form with Receipt Submitted to SR Treasurer</t>
  </si>
  <si>
    <t>Verified Paid or Reimbursed</t>
  </si>
  <si>
    <t>Tshirt (Fundraiser)</t>
  </si>
  <si>
    <t>Fundraising Expense</t>
  </si>
  <si>
    <t>Other Fundraiser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</si>
</sst>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&quot;$&quot;#,##0.00"/>
    <numFmt numFmtId="166" formatCode="[$-F800]dddd\,\ mmmm\ dd\,\ yyyy"/>
  </numFmts>
  <fonts count="22" x14ac:knownFonts="1">
    <font>
      <sz val="10"/>
      <name val="Arial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9"/>
      <color indexed="81"/>
      <name val="Arial"/>
      <family val="2"/>
    </font>
    <font>
      <b/>
      <sz val="9"/>
      <color indexed="81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9" fillId="0" borderId="0" applyFont="0" applyFill="0" applyBorder="0" applyAlignment="0" applyProtection="0"/>
  </cellStyleXfs>
  <cellXfs count="117">
    <xf numFmtId="0" fontId="0" fillId="0" borderId="0" xfId="0"/>
    <xf numFmtId="166" fontId="6" fillId="0" borderId="0" xfId="0" applyNumberFormat="1" applyFont="1"/>
    <xf numFmtId="166" fontId="7" fillId="0" borderId="0" xfId="0" applyNumberFormat="1" applyFont="1"/>
    <xf numFmtId="0" fontId="8" fillId="0" borderId="0" xfId="0" applyFont="1"/>
    <xf numFmtId="0" fontId="6" fillId="0" borderId="0" xfId="0" applyFont="1"/>
    <xf numFmtId="0" fontId="9" fillId="0" borderId="0" xfId="0" applyFont="1"/>
    <xf numFmtId="0" fontId="9" fillId="0" borderId="0" xfId="0" applyNumberFormat="1" applyFont="1" applyAlignment="1">
      <alignment horizontal="center"/>
    </xf>
    <xf numFmtId="165" fontId="6" fillId="0" borderId="0" xfId="0" applyNumberFormat="1" applyFont="1"/>
    <xf numFmtId="0" fontId="6" fillId="0" borderId="0" xfId="0" applyFont="1" applyFill="1"/>
    <xf numFmtId="165" fontId="6" fillId="0" borderId="0" xfId="0" applyNumberFormat="1" applyFont="1" applyAlignment="1">
      <alignment horizontal="right"/>
    </xf>
    <xf numFmtId="165" fontId="8" fillId="0" borderId="0" xfId="0" applyNumberFormat="1" applyFont="1"/>
    <xf numFmtId="0" fontId="8" fillId="0" borderId="0" xfId="0" applyFont="1" applyFill="1"/>
    <xf numFmtId="0" fontId="9" fillId="0" borderId="0" xfId="0" applyNumberFormat="1" applyFont="1" applyBorder="1" applyAlignment="1">
      <alignment horizontal="left"/>
    </xf>
    <xf numFmtId="0" fontId="10" fillId="0" borderId="1" xfId="0" applyFont="1" applyBorder="1" applyAlignment="1">
      <alignment wrapText="1"/>
    </xf>
    <xf numFmtId="0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165" fontId="10" fillId="0" borderId="1" xfId="0" applyNumberFormat="1" applyFont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0" borderId="1" xfId="0" applyFont="1" applyBorder="1" applyProtection="1">
      <protection locked="0"/>
    </xf>
    <xf numFmtId="0" fontId="8" fillId="0" borderId="1" xfId="0" applyNumberFormat="1" applyFont="1" applyBorder="1" applyAlignment="1" applyProtection="1">
      <alignment horizontal="center"/>
      <protection locked="0"/>
    </xf>
    <xf numFmtId="165" fontId="8" fillId="0" borderId="1" xfId="0" applyNumberFormat="1" applyFont="1" applyBorder="1" applyProtection="1">
      <protection locked="0"/>
    </xf>
    <xf numFmtId="165" fontId="8" fillId="0" borderId="1" xfId="0" applyNumberFormat="1" applyFont="1" applyBorder="1"/>
    <xf numFmtId="0" fontId="8" fillId="2" borderId="1" xfId="0" applyFont="1" applyFill="1" applyBorder="1" applyProtection="1">
      <protection locked="0"/>
    </xf>
    <xf numFmtId="0" fontId="8" fillId="2" borderId="1" xfId="0" applyNumberFormat="1" applyFont="1" applyFill="1" applyBorder="1" applyAlignment="1" applyProtection="1">
      <alignment horizontal="center"/>
      <protection locked="0"/>
    </xf>
    <xf numFmtId="165" fontId="8" fillId="2" borderId="1" xfId="0" applyNumberFormat="1" applyFont="1" applyFill="1" applyBorder="1" applyProtection="1">
      <protection locked="0"/>
    </xf>
    <xf numFmtId="165" fontId="8" fillId="0" borderId="1" xfId="0" applyNumberFormat="1" applyFont="1" applyFill="1" applyBorder="1"/>
    <xf numFmtId="0" fontId="8" fillId="2" borderId="0" xfId="0" applyFont="1" applyFill="1"/>
    <xf numFmtId="165" fontId="8" fillId="2" borderId="1" xfId="0" applyNumberFormat="1" applyFont="1" applyFill="1" applyBorder="1" applyAlignment="1" applyProtection="1">
      <alignment horizontal="center"/>
      <protection locked="0"/>
    </xf>
    <xf numFmtId="165" fontId="8" fillId="2" borderId="1" xfId="0" applyNumberFormat="1" applyFont="1" applyFill="1" applyBorder="1" applyAlignment="1" applyProtection="1">
      <alignment horizontal="right"/>
      <protection locked="0"/>
    </xf>
    <xf numFmtId="165" fontId="8" fillId="0" borderId="1" xfId="0" applyNumberFormat="1" applyFont="1" applyFill="1" applyBorder="1" applyAlignment="1">
      <alignment horizontal="right"/>
    </xf>
    <xf numFmtId="165" fontId="8" fillId="3" borderId="1" xfId="0" applyNumberFormat="1" applyFont="1" applyFill="1" applyBorder="1"/>
    <xf numFmtId="0" fontId="8" fillId="4" borderId="1" xfId="0" applyFont="1" applyFill="1" applyBorder="1" applyProtection="1">
      <protection locked="0"/>
    </xf>
    <xf numFmtId="0" fontId="10" fillId="0" borderId="0" xfId="0" applyFont="1" applyFill="1" applyBorder="1"/>
    <xf numFmtId="0" fontId="8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/>
    <xf numFmtId="165" fontId="10" fillId="0" borderId="0" xfId="0" applyNumberFormat="1" applyFont="1" applyFill="1" applyBorder="1"/>
    <xf numFmtId="0" fontId="8" fillId="0" borderId="0" xfId="0" applyFont="1" applyFill="1" applyBorder="1"/>
    <xf numFmtId="0" fontId="8" fillId="2" borderId="0" xfId="0" applyFont="1" applyFill="1" applyBorder="1"/>
    <xf numFmtId="0" fontId="11" fillId="0" borderId="1" xfId="0" applyFont="1" applyFill="1" applyBorder="1" applyProtection="1"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165" fontId="8" fillId="0" borderId="1" xfId="0" applyNumberFormat="1" applyFont="1" applyFill="1" applyBorder="1" applyProtection="1">
      <protection locked="0"/>
    </xf>
    <xf numFmtId="0" fontId="8" fillId="0" borderId="1" xfId="0" applyFont="1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165" fontId="8" fillId="4" borderId="1" xfId="0" applyNumberFormat="1" applyFont="1" applyFill="1" applyBorder="1" applyProtection="1">
      <protection locked="0"/>
    </xf>
    <xf numFmtId="0" fontId="8" fillId="0" borderId="1" xfId="0" applyNumberFormat="1" applyFont="1" applyFill="1" applyBorder="1" applyAlignment="1" applyProtection="1">
      <alignment horizontal="center"/>
    </xf>
    <xf numFmtId="0" fontId="8" fillId="0" borderId="1" xfId="0" applyFont="1" applyBorder="1" applyProtection="1">
      <protection locked="0"/>
    </xf>
    <xf numFmtId="0" fontId="8" fillId="0" borderId="2" xfId="0" applyFont="1" applyBorder="1" applyProtection="1">
      <protection locked="0"/>
    </xf>
    <xf numFmtId="165" fontId="12" fillId="2" borderId="1" xfId="0" applyNumberFormat="1" applyFont="1" applyFill="1" applyBorder="1" applyProtection="1">
      <protection locked="0"/>
    </xf>
    <xf numFmtId="0" fontId="12" fillId="2" borderId="1" xfId="0" applyFont="1" applyFill="1" applyBorder="1" applyProtection="1">
      <protection locked="0"/>
    </xf>
    <xf numFmtId="0" fontId="12" fillId="2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/>
    <xf numFmtId="0" fontId="10" fillId="0" borderId="0" xfId="0" applyNumberFormat="1" applyFont="1" applyAlignment="1">
      <alignment horizontal="center"/>
    </xf>
    <xf numFmtId="165" fontId="10" fillId="0" borderId="0" xfId="0" applyNumberFormat="1" applyFont="1"/>
    <xf numFmtId="0" fontId="10" fillId="0" borderId="0" xfId="0" applyNumberFormat="1" applyFont="1" applyFill="1" applyAlignment="1">
      <alignment horizontal="center"/>
    </xf>
    <xf numFmtId="0" fontId="10" fillId="0" borderId="0" xfId="0" applyFont="1" applyFill="1"/>
    <xf numFmtId="165" fontId="8" fillId="0" borderId="0" xfId="0" applyNumberFormat="1" applyFont="1" applyFill="1"/>
    <xf numFmtId="165" fontId="10" fillId="0" borderId="0" xfId="0" applyNumberFormat="1" applyFont="1" applyFill="1"/>
    <xf numFmtId="165" fontId="8" fillId="0" borderId="3" xfId="0" applyNumberFormat="1" applyFont="1" applyFill="1" applyBorder="1"/>
    <xf numFmtId="0" fontId="8" fillId="0" borderId="0" xfId="0" applyNumberFormat="1" applyFont="1" applyFill="1" applyAlignment="1">
      <alignment horizontal="center"/>
    </xf>
    <xf numFmtId="164" fontId="10" fillId="0" borderId="0" xfId="23" applyFont="1" applyFill="1"/>
    <xf numFmtId="164" fontId="10" fillId="3" borderId="0" xfId="23" applyFont="1" applyFill="1"/>
    <xf numFmtId="0" fontId="8" fillId="0" borderId="0" xfId="0" applyNumberFormat="1" applyFont="1" applyAlignment="1">
      <alignment horizontal="center"/>
    </xf>
    <xf numFmtId="14" fontId="6" fillId="0" borderId="3" xfId="0" applyNumberFormat="1" applyFont="1" applyBorder="1" applyAlignment="1" applyProtection="1">
      <alignment horizontal="center"/>
      <protection locked="0"/>
    </xf>
    <xf numFmtId="0" fontId="13" fillId="0" borderId="1" xfId="0" applyFont="1" applyBorder="1" applyProtection="1">
      <protection locked="0"/>
    </xf>
    <xf numFmtId="165" fontId="18" fillId="0" borderId="1" xfId="0" applyNumberFormat="1" applyFont="1" applyBorder="1"/>
    <xf numFmtId="0" fontId="8" fillId="2" borderId="4" xfId="0" applyFont="1" applyFill="1" applyBorder="1" applyProtection="1">
      <protection locked="0"/>
    </xf>
    <xf numFmtId="0" fontId="8" fillId="2" borderId="4" xfId="0" applyNumberFormat="1" applyFont="1" applyFill="1" applyBorder="1" applyAlignment="1" applyProtection="1">
      <alignment horizontal="center"/>
      <protection locked="0"/>
    </xf>
    <xf numFmtId="165" fontId="8" fillId="2" borderId="4" xfId="0" applyNumberFormat="1" applyFont="1" applyFill="1" applyBorder="1" applyProtection="1">
      <protection locked="0"/>
    </xf>
    <xf numFmtId="165" fontId="8" fillId="0" borderId="4" xfId="0" applyNumberFormat="1" applyFont="1" applyFill="1" applyBorder="1"/>
    <xf numFmtId="0" fontId="8" fillId="2" borderId="5" xfId="0" applyFont="1" applyFill="1" applyBorder="1" applyProtection="1">
      <protection locked="0"/>
    </xf>
    <xf numFmtId="0" fontId="14" fillId="2" borderId="6" xfId="0" applyFont="1" applyFill="1" applyBorder="1" applyProtection="1">
      <protection locked="0"/>
    </xf>
    <xf numFmtId="0" fontId="8" fillId="2" borderId="6" xfId="0" applyNumberFormat="1" applyFont="1" applyFill="1" applyBorder="1" applyAlignment="1" applyProtection="1">
      <alignment horizontal="center"/>
      <protection locked="0"/>
    </xf>
    <xf numFmtId="165" fontId="8" fillId="2" borderId="6" xfId="0" applyNumberFormat="1" applyFont="1" applyFill="1" applyBorder="1" applyProtection="1">
      <protection locked="0"/>
    </xf>
    <xf numFmtId="165" fontId="8" fillId="0" borderId="6" xfId="0" applyNumberFormat="1" applyFont="1" applyFill="1" applyBorder="1"/>
    <xf numFmtId="0" fontId="8" fillId="2" borderId="6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165" fontId="8" fillId="0" borderId="0" xfId="0" applyNumberFormat="1" applyFont="1" applyBorder="1" applyProtection="1">
      <protection locked="0"/>
    </xf>
    <xf numFmtId="165" fontId="8" fillId="0" borderId="0" xfId="0" applyNumberFormat="1" applyFont="1" applyBorder="1"/>
    <xf numFmtId="0" fontId="8" fillId="0" borderId="0" xfId="0" applyFont="1" applyBorder="1" applyProtection="1">
      <protection locked="0"/>
    </xf>
    <xf numFmtId="0" fontId="8" fillId="0" borderId="8" xfId="0" applyNumberFormat="1" applyFont="1" applyBorder="1" applyAlignment="1" applyProtection="1">
      <alignment horizontal="center"/>
      <protection locked="0"/>
    </xf>
    <xf numFmtId="165" fontId="8" fillId="0" borderId="8" xfId="0" applyNumberFormat="1" applyFont="1" applyBorder="1" applyProtection="1">
      <protection locked="0"/>
    </xf>
    <xf numFmtId="0" fontId="8" fillId="0" borderId="8" xfId="0" applyFont="1" applyBorder="1" applyProtection="1">
      <protection locked="0"/>
    </xf>
    <xf numFmtId="0" fontId="8" fillId="0" borderId="9" xfId="0" applyFont="1" applyBorder="1" applyProtection="1">
      <protection locked="0"/>
    </xf>
    <xf numFmtId="0" fontId="11" fillId="0" borderId="7" xfId="0" applyFont="1" applyBorder="1" applyProtection="1">
      <protection locked="0"/>
    </xf>
    <xf numFmtId="0" fontId="8" fillId="0" borderId="3" xfId="0" applyNumberFormat="1" applyFont="1" applyBorder="1" applyAlignment="1" applyProtection="1">
      <alignment horizontal="center"/>
      <protection locked="0"/>
    </xf>
    <xf numFmtId="165" fontId="8" fillId="0" borderId="3" xfId="0" applyNumberFormat="1" applyFont="1" applyBorder="1" applyProtection="1">
      <protection locked="0"/>
    </xf>
    <xf numFmtId="165" fontId="8" fillId="0" borderId="3" xfId="0" applyNumberFormat="1" applyFont="1" applyBorder="1"/>
    <xf numFmtId="0" fontId="8" fillId="0" borderId="3" xfId="0" applyFont="1" applyBorder="1" applyProtection="1">
      <protection locked="0"/>
    </xf>
    <xf numFmtId="0" fontId="8" fillId="0" borderId="10" xfId="0" applyFont="1" applyBorder="1" applyProtection="1">
      <protection locked="0"/>
    </xf>
    <xf numFmtId="0" fontId="17" fillId="0" borderId="11" xfId="0" applyFont="1" applyBorder="1" applyProtection="1">
      <protection locked="0"/>
    </xf>
    <xf numFmtId="0" fontId="8" fillId="0" borderId="12" xfId="0" applyFont="1" applyBorder="1" applyProtection="1">
      <protection locked="0"/>
    </xf>
    <xf numFmtId="165" fontId="18" fillId="0" borderId="8" xfId="0" applyNumberFormat="1" applyFont="1" applyBorder="1"/>
    <xf numFmtId="0" fontId="13" fillId="0" borderId="5" xfId="0" applyFont="1" applyBorder="1" applyProtection="1">
      <protection locked="0"/>
    </xf>
    <xf numFmtId="165" fontId="18" fillId="0" borderId="0" xfId="0" applyNumberFormat="1" applyFont="1" applyFill="1" applyBorder="1"/>
    <xf numFmtId="0" fontId="18" fillId="0" borderId="0" xfId="0" applyFont="1" applyFill="1" applyBorder="1"/>
    <xf numFmtId="0" fontId="18" fillId="0" borderId="0" xfId="0" applyNumberFormat="1" applyFont="1" applyFill="1" applyBorder="1" applyAlignment="1">
      <alignment horizontal="center"/>
    </xf>
    <xf numFmtId="0" fontId="17" fillId="0" borderId="1" xfId="0" applyFont="1" applyFill="1" applyBorder="1" applyProtection="1">
      <protection locked="0"/>
    </xf>
    <xf numFmtId="0" fontId="14" fillId="0" borderId="0" xfId="0" applyFont="1" applyFill="1"/>
    <xf numFmtId="0" fontId="14" fillId="0" borderId="0" xfId="0" applyFont="1"/>
    <xf numFmtId="0" fontId="8" fillId="0" borderId="3" xfId="0" applyNumberFormat="1" applyFont="1" applyBorder="1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9" fillId="0" borderId="3" xfId="0" applyNumberFormat="1" applyFont="1" applyBorder="1" applyAlignment="1" applyProtection="1">
      <alignment horizontal="left"/>
      <protection locked="0"/>
    </xf>
    <xf numFmtId="0" fontId="8" fillId="2" borderId="0" xfId="0" applyFont="1" applyFill="1" applyBorder="1" applyProtection="1">
      <protection locked="0"/>
    </xf>
    <xf numFmtId="165" fontId="10" fillId="0" borderId="1" xfId="0" applyNumberFormat="1" applyFont="1" applyBorder="1"/>
    <xf numFmtId="0" fontId="10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10" fontId="8" fillId="2" borderId="6" xfId="116" applyNumberFormat="1" applyFont="1" applyFill="1" applyBorder="1" applyProtection="1">
      <protection locked="0"/>
    </xf>
    <xf numFmtId="10" fontId="8" fillId="0" borderId="6" xfId="116" applyNumberFormat="1" applyFont="1" applyFill="1" applyBorder="1" applyProtection="1">
      <protection locked="0"/>
    </xf>
  </cellXfs>
  <cellStyles count="117">
    <cellStyle name="Currency" xfId="23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Normal" xfId="0" builtinId="0"/>
    <cellStyle name="Percent" xfId="11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1133231</xdr:colOff>
      <xdr:row>5</xdr:row>
      <xdr:rowOff>156308</xdr:rowOff>
    </xdr:to>
    <xdr:pic>
      <xdr:nvPicPr>
        <xdr:cNvPr id="2" name="Picture 1" descr="2018 Membership Form NEW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3231" cy="11332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164"/>
  <sheetViews>
    <sheetView tabSelected="1" topLeftCell="A139" zoomScale="130" zoomScaleNormal="130" zoomScalePageLayoutView="130" workbookViewId="0">
      <selection activeCell="C161" sqref="C161"/>
    </sheetView>
  </sheetViews>
  <sheetFormatPr baseColWidth="10" defaultColWidth="8.83203125" defaultRowHeight="14" x14ac:dyDescent="0.2"/>
  <cols>
    <col min="1" max="1" width="40.33203125" style="3" customWidth="1"/>
    <col min="2" max="2" width="9.5" style="62" bestFit="1" customWidth="1"/>
    <col min="3" max="3" width="8.6640625" style="62" customWidth="1"/>
    <col min="4" max="5" width="12.83203125" style="3" customWidth="1"/>
    <col min="6" max="6" width="10.5" style="3" customWidth="1"/>
    <col min="7" max="7" width="11.1640625" style="10" customWidth="1"/>
    <col min="8" max="8" width="21.5" style="10" customWidth="1"/>
    <col min="9" max="9" width="9.1640625" style="3" customWidth="1"/>
    <col min="10" max="10" width="11.1640625" style="3" customWidth="1"/>
    <col min="11" max="11" width="17.33203125" style="3" customWidth="1"/>
    <col min="12" max="12" width="9.5" style="11" customWidth="1"/>
    <col min="13" max="35" width="8.83203125" style="11" customWidth="1"/>
    <col min="36" max="16384" width="8.83203125" style="3"/>
  </cols>
  <sheetData>
    <row r="1" spans="1:35" s="4" customFormat="1" ht="16" x14ac:dyDescent="0.2">
      <c r="A1" s="5"/>
      <c r="B1" s="6"/>
      <c r="C1" s="6"/>
      <c r="D1" s="5"/>
      <c r="E1" s="5"/>
      <c r="G1" s="7"/>
      <c r="H1" s="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5" s="4" customFormat="1" ht="16" x14ac:dyDescent="0.2">
      <c r="A2" s="5"/>
      <c r="B2" s="6"/>
      <c r="C2" s="6"/>
      <c r="D2" s="5"/>
      <c r="E2" s="5"/>
      <c r="G2" s="7"/>
      <c r="H2" s="7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</row>
    <row r="3" spans="1:35" s="4" customFormat="1" ht="16" x14ac:dyDescent="0.2">
      <c r="A3" s="102" t="s">
        <v>76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5" s="4" customFormat="1" ht="16" x14ac:dyDescent="0.2">
      <c r="A4" s="2"/>
      <c r="B4" s="6"/>
      <c r="C4" s="6"/>
      <c r="D4" s="5"/>
      <c r="E4" s="5"/>
      <c r="G4" s="7"/>
      <c r="H4" s="7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5" s="4" customFormat="1" ht="16" x14ac:dyDescent="0.2">
      <c r="A5" s="2"/>
      <c r="B5" s="6"/>
      <c r="C5" s="6"/>
      <c r="D5" s="5"/>
      <c r="E5" s="5"/>
      <c r="G5" s="7"/>
      <c r="H5" s="7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35" s="4" customFormat="1" ht="16" x14ac:dyDescent="0.2">
      <c r="A6" s="2"/>
      <c r="B6" s="6"/>
      <c r="C6" s="6"/>
      <c r="D6" s="5"/>
      <c r="E6" s="5"/>
      <c r="G6" s="7"/>
      <c r="H6" s="7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s="4" customFormat="1" ht="16" x14ac:dyDescent="0.2">
      <c r="A7" s="1" t="s">
        <v>79</v>
      </c>
      <c r="B7" s="103"/>
      <c r="C7" s="103"/>
      <c r="D7" s="103"/>
      <c r="E7" s="103"/>
      <c r="F7" s="103"/>
      <c r="G7" s="7"/>
      <c r="H7" s="9" t="s">
        <v>102</v>
      </c>
      <c r="I7" s="63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s="4" customFormat="1" ht="16" x14ac:dyDescent="0.2">
      <c r="A8" s="1" t="s">
        <v>80</v>
      </c>
      <c r="B8" s="103"/>
      <c r="C8" s="103"/>
      <c r="D8" s="103"/>
      <c r="E8" s="103"/>
      <c r="F8" s="103"/>
      <c r="G8" s="7"/>
      <c r="H8" s="7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</row>
    <row r="9" spans="1:35" ht="16" x14ac:dyDescent="0.2">
      <c r="A9" s="4" t="s">
        <v>81</v>
      </c>
      <c r="B9" s="103"/>
      <c r="C9" s="103"/>
      <c r="D9" s="103"/>
      <c r="E9" s="103"/>
      <c r="F9" s="103"/>
    </row>
    <row r="10" spans="1:35" ht="16" x14ac:dyDescent="0.2">
      <c r="A10" s="4" t="s">
        <v>82</v>
      </c>
      <c r="B10" s="103"/>
      <c r="C10" s="103"/>
      <c r="D10" s="103"/>
      <c r="E10" s="103"/>
      <c r="F10" s="103"/>
    </row>
    <row r="11" spans="1:35" ht="16" x14ac:dyDescent="0.2">
      <c r="A11" s="4"/>
      <c r="B11" s="12"/>
      <c r="C11" s="12"/>
      <c r="D11" s="12"/>
      <c r="E11" s="12"/>
      <c r="F11" s="12"/>
    </row>
    <row r="13" spans="1:35" s="18" customFormat="1" ht="30" x14ac:dyDescent="0.2">
      <c r="A13" s="13" t="s">
        <v>58</v>
      </c>
      <c r="B13" s="14" t="s">
        <v>0</v>
      </c>
      <c r="C13" s="14" t="s">
        <v>1</v>
      </c>
      <c r="D13" s="15" t="s">
        <v>78</v>
      </c>
      <c r="E13" s="15" t="s">
        <v>84</v>
      </c>
      <c r="F13" s="15" t="s">
        <v>60</v>
      </c>
      <c r="G13" s="16" t="s">
        <v>62</v>
      </c>
      <c r="H13" s="16" t="s">
        <v>70</v>
      </c>
      <c r="I13" s="16" t="s">
        <v>120</v>
      </c>
      <c r="J13" s="3"/>
      <c r="K13" s="3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</row>
    <row r="14" spans="1:35" x14ac:dyDescent="0.2">
      <c r="A14" s="19" t="s">
        <v>113</v>
      </c>
      <c r="B14" s="20"/>
      <c r="C14" s="20"/>
      <c r="D14" s="21"/>
      <c r="E14" s="21"/>
      <c r="F14" s="22"/>
      <c r="G14" s="22"/>
      <c r="H14" s="21"/>
      <c r="I14" s="21"/>
    </row>
    <row r="15" spans="1:35" s="27" customFormat="1" x14ac:dyDescent="0.2">
      <c r="A15" s="23" t="s">
        <v>77</v>
      </c>
      <c r="B15" s="24">
        <v>0</v>
      </c>
      <c r="C15" s="24">
        <v>0</v>
      </c>
      <c r="D15" s="25">
        <v>0</v>
      </c>
      <c r="E15" s="25">
        <v>0</v>
      </c>
      <c r="F15" s="26">
        <f>D15*B15</f>
        <v>0</v>
      </c>
      <c r="G15" s="26">
        <f>+E15*C15</f>
        <v>0</v>
      </c>
      <c r="H15" s="25"/>
      <c r="I15" s="25"/>
      <c r="J15" s="3"/>
      <c r="K15" s="3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35" s="27" customFormat="1" x14ac:dyDescent="0.2">
      <c r="A16" s="23" t="s">
        <v>64</v>
      </c>
      <c r="B16" s="24">
        <v>0</v>
      </c>
      <c r="C16" s="24">
        <v>0</v>
      </c>
      <c r="D16" s="25">
        <v>0</v>
      </c>
      <c r="E16" s="25">
        <v>0</v>
      </c>
      <c r="F16" s="26">
        <f>+B16+D16</f>
        <v>0</v>
      </c>
      <c r="G16" s="26">
        <f>+E16*C16</f>
        <v>0</v>
      </c>
      <c r="H16" s="25"/>
      <c r="I16" s="25"/>
      <c r="J16" s="3"/>
      <c r="K16" s="3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 s="27" customFormat="1" x14ac:dyDescent="0.2">
      <c r="A17" s="23" t="s">
        <v>50</v>
      </c>
      <c r="B17" s="24">
        <v>0</v>
      </c>
      <c r="C17" s="24">
        <v>0</v>
      </c>
      <c r="D17" s="25">
        <v>0</v>
      </c>
      <c r="E17" s="25">
        <v>0</v>
      </c>
      <c r="F17" s="26">
        <f>D17*B17</f>
        <v>0</v>
      </c>
      <c r="G17" s="26">
        <f>+E17*C17</f>
        <v>0</v>
      </c>
      <c r="H17" s="25"/>
      <c r="I17" s="25"/>
      <c r="J17" s="3"/>
      <c r="K17" s="3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35" s="27" customFormat="1" x14ac:dyDescent="0.2">
      <c r="A18" s="23" t="s">
        <v>69</v>
      </c>
      <c r="B18" s="24">
        <v>0</v>
      </c>
      <c r="C18" s="24">
        <v>0</v>
      </c>
      <c r="D18" s="25">
        <v>0</v>
      </c>
      <c r="E18" s="25">
        <v>0</v>
      </c>
      <c r="F18" s="26">
        <f>+B18*D18</f>
        <v>0</v>
      </c>
      <c r="G18" s="26">
        <f>+E18*C18</f>
        <v>0</v>
      </c>
      <c r="H18" s="25"/>
      <c r="I18" s="25"/>
      <c r="J18" s="3"/>
      <c r="K18" s="3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:35" s="27" customFormat="1" x14ac:dyDescent="0.2">
      <c r="A19" s="23" t="s">
        <v>103</v>
      </c>
      <c r="B19" s="24">
        <v>0</v>
      </c>
      <c r="C19" s="24">
        <v>0</v>
      </c>
      <c r="D19" s="25">
        <v>3</v>
      </c>
      <c r="E19" s="25">
        <v>3</v>
      </c>
      <c r="F19" s="26">
        <f>+B19*D19</f>
        <v>0</v>
      </c>
      <c r="G19" s="26">
        <f>+E19*C19</f>
        <v>0</v>
      </c>
      <c r="H19" s="25"/>
      <c r="I19" s="25"/>
      <c r="J19" s="3"/>
      <c r="K19" s="3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</row>
    <row r="20" spans="1:35" s="27" customFormat="1" x14ac:dyDescent="0.2">
      <c r="A20" s="23" t="s">
        <v>74</v>
      </c>
      <c r="B20" s="24" t="s">
        <v>83</v>
      </c>
      <c r="C20" s="24" t="s">
        <v>83</v>
      </c>
      <c r="D20" s="28" t="s">
        <v>83</v>
      </c>
      <c r="E20" s="29">
        <v>0</v>
      </c>
      <c r="F20" s="30">
        <v>0</v>
      </c>
      <c r="G20" s="31"/>
      <c r="H20" s="25"/>
      <c r="I20" s="25"/>
      <c r="J20" s="3"/>
      <c r="K20" s="3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spans="1:35" s="27" customFormat="1" x14ac:dyDescent="0.2">
      <c r="A21" s="32" t="s">
        <v>51</v>
      </c>
      <c r="B21" s="24" t="s">
        <v>83</v>
      </c>
      <c r="C21" s="24" t="s">
        <v>83</v>
      </c>
      <c r="D21" s="28" t="s">
        <v>83</v>
      </c>
      <c r="E21" s="29">
        <v>0</v>
      </c>
      <c r="F21" s="30">
        <v>0</v>
      </c>
      <c r="G21" s="31"/>
      <c r="H21" s="25"/>
      <c r="I21" s="25"/>
      <c r="J21" s="3"/>
      <c r="K21" s="3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</row>
    <row r="22" spans="1:35" x14ac:dyDescent="0.2">
      <c r="A22" s="19" t="s">
        <v>114</v>
      </c>
      <c r="B22" s="20"/>
      <c r="C22" s="20"/>
      <c r="D22" s="21"/>
      <c r="E22" s="21"/>
      <c r="F22" s="22"/>
      <c r="G22" s="22"/>
      <c r="H22" s="21"/>
      <c r="I22" s="21"/>
    </row>
    <row r="23" spans="1:35" s="27" customFormat="1" x14ac:dyDescent="0.2">
      <c r="A23" s="23" t="s">
        <v>52</v>
      </c>
      <c r="B23" s="24">
        <v>0</v>
      </c>
      <c r="C23" s="24">
        <v>0</v>
      </c>
      <c r="D23" s="25">
        <v>0</v>
      </c>
      <c r="E23" s="25">
        <v>0</v>
      </c>
      <c r="F23" s="26">
        <f t="shared" ref="F23:F30" si="0">D23*B23</f>
        <v>0</v>
      </c>
      <c r="G23" s="26">
        <f t="shared" ref="G23:G30" si="1">+E23*C23</f>
        <v>0</v>
      </c>
      <c r="H23" s="25"/>
      <c r="I23" s="25"/>
      <c r="J23" s="3"/>
      <c r="K23" s="3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</row>
    <row r="24" spans="1:35" s="27" customFormat="1" x14ac:dyDescent="0.2">
      <c r="A24" s="23" t="s">
        <v>53</v>
      </c>
      <c r="B24" s="24">
        <v>0</v>
      </c>
      <c r="C24" s="24">
        <v>0</v>
      </c>
      <c r="D24" s="25">
        <v>0</v>
      </c>
      <c r="E24" s="25">
        <v>0</v>
      </c>
      <c r="F24" s="26">
        <f t="shared" si="0"/>
        <v>0</v>
      </c>
      <c r="G24" s="26">
        <f t="shared" si="1"/>
        <v>0</v>
      </c>
      <c r="H24" s="25"/>
      <c r="I24" s="25"/>
      <c r="J24" s="3"/>
      <c r="K24" s="3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</row>
    <row r="25" spans="1:35" s="27" customFormat="1" x14ac:dyDescent="0.2">
      <c r="A25" s="23" t="s">
        <v>65</v>
      </c>
      <c r="B25" s="24">
        <v>0</v>
      </c>
      <c r="C25" s="24">
        <v>0</v>
      </c>
      <c r="D25" s="25">
        <v>0</v>
      </c>
      <c r="E25" s="25">
        <v>0</v>
      </c>
      <c r="F25" s="26">
        <f>+D25*B25</f>
        <v>0</v>
      </c>
      <c r="G25" s="26">
        <f t="shared" si="1"/>
        <v>0</v>
      </c>
      <c r="H25" s="25"/>
      <c r="I25" s="25"/>
      <c r="J25" s="3"/>
      <c r="K25" s="3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</row>
    <row r="26" spans="1:35" s="27" customFormat="1" x14ac:dyDescent="0.2">
      <c r="A26" s="23" t="s">
        <v>54</v>
      </c>
      <c r="B26" s="24">
        <v>0</v>
      </c>
      <c r="C26" s="24">
        <v>0</v>
      </c>
      <c r="D26" s="25">
        <v>0</v>
      </c>
      <c r="E26" s="25">
        <v>0</v>
      </c>
      <c r="F26" s="26">
        <f t="shared" si="0"/>
        <v>0</v>
      </c>
      <c r="G26" s="26">
        <f t="shared" si="1"/>
        <v>0</v>
      </c>
      <c r="H26" s="25"/>
      <c r="I26" s="25"/>
      <c r="J26" s="3"/>
      <c r="K26" s="3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</row>
    <row r="27" spans="1:35" s="27" customFormat="1" x14ac:dyDescent="0.2">
      <c r="A27" s="23" t="s">
        <v>55</v>
      </c>
      <c r="B27" s="24">
        <v>0</v>
      </c>
      <c r="C27" s="24">
        <v>0</v>
      </c>
      <c r="D27" s="25">
        <v>0</v>
      </c>
      <c r="E27" s="25">
        <v>0</v>
      </c>
      <c r="F27" s="26">
        <f t="shared" si="0"/>
        <v>0</v>
      </c>
      <c r="G27" s="26">
        <f t="shared" si="1"/>
        <v>0</v>
      </c>
      <c r="H27" s="25"/>
      <c r="I27" s="25"/>
      <c r="J27" s="3"/>
      <c r="K27" s="3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</row>
    <row r="28" spans="1:35" s="27" customFormat="1" x14ac:dyDescent="0.2">
      <c r="A28" s="23" t="s">
        <v>56</v>
      </c>
      <c r="B28" s="24">
        <v>0</v>
      </c>
      <c r="C28" s="24">
        <v>0</v>
      </c>
      <c r="D28" s="25">
        <v>0</v>
      </c>
      <c r="E28" s="25">
        <v>0</v>
      </c>
      <c r="F28" s="26">
        <f t="shared" si="0"/>
        <v>0</v>
      </c>
      <c r="G28" s="26">
        <f t="shared" si="1"/>
        <v>0</v>
      </c>
      <c r="H28" s="25"/>
      <c r="I28" s="25"/>
      <c r="J28" s="3"/>
      <c r="K28" s="3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</row>
    <row r="29" spans="1:35" s="27" customFormat="1" x14ac:dyDescent="0.2">
      <c r="A29" s="23" t="s">
        <v>24</v>
      </c>
      <c r="B29" s="24">
        <v>0</v>
      </c>
      <c r="C29" s="24">
        <v>0</v>
      </c>
      <c r="D29" s="25">
        <v>0</v>
      </c>
      <c r="E29" s="25">
        <v>0</v>
      </c>
      <c r="F29" s="26">
        <f t="shared" ref="F29" si="2">D29*B29</f>
        <v>0</v>
      </c>
      <c r="G29" s="26">
        <f t="shared" si="1"/>
        <v>0</v>
      </c>
      <c r="H29" s="25"/>
      <c r="I29" s="25"/>
      <c r="J29" s="3"/>
      <c r="K29" s="3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</row>
    <row r="30" spans="1:35" s="27" customFormat="1" x14ac:dyDescent="0.2">
      <c r="A30" s="23" t="s">
        <v>97</v>
      </c>
      <c r="B30" s="24">
        <v>0</v>
      </c>
      <c r="C30" s="24">
        <v>0</v>
      </c>
      <c r="D30" s="25">
        <v>0</v>
      </c>
      <c r="E30" s="25">
        <v>0</v>
      </c>
      <c r="F30" s="26">
        <f t="shared" si="0"/>
        <v>0</v>
      </c>
      <c r="G30" s="26">
        <f t="shared" si="1"/>
        <v>0</v>
      </c>
      <c r="H30" s="25"/>
      <c r="I30" s="25"/>
      <c r="J30" s="3"/>
      <c r="K30" s="3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</row>
    <row r="31" spans="1:35" x14ac:dyDescent="0.2">
      <c r="A31" s="19" t="s">
        <v>118</v>
      </c>
      <c r="B31" s="20"/>
      <c r="C31" s="20"/>
      <c r="D31" s="21"/>
      <c r="E31" s="21"/>
      <c r="F31" s="22"/>
      <c r="G31" s="22"/>
      <c r="H31" s="21"/>
      <c r="I31" s="21"/>
    </row>
    <row r="32" spans="1:35" s="27" customFormat="1" x14ac:dyDescent="0.2">
      <c r="A32" s="27" t="s">
        <v>98</v>
      </c>
      <c r="B32" s="24">
        <v>0</v>
      </c>
      <c r="C32" s="24">
        <v>0</v>
      </c>
      <c r="D32" s="25">
        <v>0</v>
      </c>
      <c r="E32" s="25">
        <v>0</v>
      </c>
      <c r="F32" s="26">
        <f>D32*B32</f>
        <v>0</v>
      </c>
      <c r="G32" s="26">
        <f>+E32*C32</f>
        <v>0</v>
      </c>
      <c r="H32" s="25"/>
      <c r="I32" s="25"/>
      <c r="J32" s="3"/>
      <c r="K32" s="3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</row>
    <row r="33" spans="1:35" s="27" customFormat="1" x14ac:dyDescent="0.2">
      <c r="A33" s="23" t="s">
        <v>119</v>
      </c>
      <c r="B33" s="24">
        <v>0</v>
      </c>
      <c r="C33" s="24">
        <v>0</v>
      </c>
      <c r="D33" s="25">
        <v>0</v>
      </c>
      <c r="E33" s="25">
        <v>0</v>
      </c>
      <c r="F33" s="26">
        <f t="shared" ref="F33:F35" si="3">D33*B33</f>
        <v>0</v>
      </c>
      <c r="G33" s="26">
        <f t="shared" ref="G33:G35" si="4">+E33*C33</f>
        <v>0</v>
      </c>
      <c r="H33" s="25"/>
      <c r="I33" s="25"/>
      <c r="J33" s="3"/>
      <c r="K33" s="3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</row>
    <row r="34" spans="1:35" s="27" customFormat="1" x14ac:dyDescent="0.2">
      <c r="A34" s="23" t="s">
        <v>24</v>
      </c>
      <c r="B34" s="24">
        <v>0</v>
      </c>
      <c r="C34" s="24">
        <v>0</v>
      </c>
      <c r="D34" s="25">
        <v>0</v>
      </c>
      <c r="E34" s="25">
        <v>0</v>
      </c>
      <c r="F34" s="26">
        <f t="shared" si="3"/>
        <v>0</v>
      </c>
      <c r="G34" s="26">
        <f t="shared" si="4"/>
        <v>0</v>
      </c>
      <c r="H34" s="25"/>
      <c r="I34" s="25"/>
      <c r="J34" s="3"/>
      <c r="K34" s="3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</row>
    <row r="35" spans="1:35" s="27" customFormat="1" x14ac:dyDescent="0.2">
      <c r="A35" s="23" t="s">
        <v>24</v>
      </c>
      <c r="B35" s="24">
        <v>0</v>
      </c>
      <c r="C35" s="24">
        <v>0</v>
      </c>
      <c r="D35" s="25">
        <v>0</v>
      </c>
      <c r="E35" s="25">
        <v>0</v>
      </c>
      <c r="F35" s="26">
        <f t="shared" si="3"/>
        <v>0</v>
      </c>
      <c r="G35" s="26">
        <f t="shared" si="4"/>
        <v>0</v>
      </c>
      <c r="H35" s="25"/>
      <c r="I35" s="25"/>
      <c r="J35" s="3"/>
      <c r="K35" s="3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</row>
    <row r="36" spans="1:35" x14ac:dyDescent="0.2">
      <c r="A36" s="64" t="s">
        <v>121</v>
      </c>
      <c r="B36" s="20"/>
      <c r="C36" s="20"/>
      <c r="D36" s="21"/>
      <c r="E36" s="21"/>
      <c r="F36" s="22"/>
      <c r="G36" s="105">
        <f>SUM(G15:G35)</f>
        <v>0</v>
      </c>
      <c r="H36" s="21"/>
      <c r="I36" s="21"/>
    </row>
    <row r="37" spans="1:35" x14ac:dyDescent="0.2">
      <c r="A37" s="19" t="s">
        <v>115</v>
      </c>
      <c r="B37" s="20"/>
      <c r="C37" s="20"/>
      <c r="D37" s="21"/>
      <c r="E37" s="21"/>
      <c r="F37" s="22"/>
      <c r="G37" s="105"/>
      <c r="H37" s="21"/>
      <c r="I37" s="21"/>
    </row>
    <row r="38" spans="1:35" s="27" customFormat="1" x14ac:dyDescent="0.2">
      <c r="A38" s="104" t="s">
        <v>49</v>
      </c>
      <c r="B38" s="24">
        <v>0</v>
      </c>
      <c r="C38" s="24">
        <v>0</v>
      </c>
      <c r="D38" s="25">
        <v>0</v>
      </c>
      <c r="E38" s="25">
        <v>0</v>
      </c>
      <c r="F38" s="26">
        <f t="shared" ref="F38" si="5">D38*B38</f>
        <v>0</v>
      </c>
      <c r="G38" s="26">
        <f t="shared" ref="G38" si="6">+E38*C38</f>
        <v>0</v>
      </c>
      <c r="H38" s="25"/>
      <c r="I38" s="25"/>
      <c r="J38" s="3"/>
      <c r="K38" s="3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</row>
    <row r="39" spans="1:35" s="27" customFormat="1" x14ac:dyDescent="0.2">
      <c r="A39" s="104" t="s">
        <v>116</v>
      </c>
      <c r="B39" s="24">
        <v>0</v>
      </c>
      <c r="C39" s="24">
        <v>0</v>
      </c>
      <c r="D39" s="25">
        <v>0</v>
      </c>
      <c r="E39" s="25">
        <v>0</v>
      </c>
      <c r="F39" s="26">
        <f t="shared" ref="F39:F43" si="7">D39*B39</f>
        <v>0</v>
      </c>
      <c r="G39" s="26">
        <f t="shared" ref="G39:G43" si="8">+E39*C39</f>
        <v>0</v>
      </c>
      <c r="H39" s="25"/>
      <c r="I39" s="25"/>
      <c r="J39" s="3"/>
      <c r="K39" s="3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</row>
    <row r="40" spans="1:35" s="27" customFormat="1" x14ac:dyDescent="0.2">
      <c r="A40" s="104" t="s">
        <v>117</v>
      </c>
      <c r="B40" s="24">
        <v>0</v>
      </c>
      <c r="C40" s="24">
        <v>0</v>
      </c>
      <c r="D40" s="25">
        <v>0</v>
      </c>
      <c r="E40" s="25">
        <v>0</v>
      </c>
      <c r="F40" s="26">
        <f t="shared" si="7"/>
        <v>0</v>
      </c>
      <c r="G40" s="26">
        <f t="shared" si="8"/>
        <v>0</v>
      </c>
      <c r="H40" s="25"/>
      <c r="I40" s="25"/>
      <c r="J40" s="3"/>
      <c r="K40" s="3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</row>
    <row r="41" spans="1:35" s="27" customFormat="1" x14ac:dyDescent="0.2">
      <c r="A41" s="104" t="s">
        <v>54</v>
      </c>
      <c r="B41" s="24">
        <v>0</v>
      </c>
      <c r="C41" s="24">
        <v>0</v>
      </c>
      <c r="D41" s="25">
        <v>0</v>
      </c>
      <c r="E41" s="25">
        <v>0</v>
      </c>
      <c r="F41" s="26">
        <f t="shared" si="7"/>
        <v>0</v>
      </c>
      <c r="G41" s="26">
        <f t="shared" si="8"/>
        <v>0</v>
      </c>
      <c r="H41" s="25"/>
      <c r="I41" s="25"/>
      <c r="J41" s="3"/>
      <c r="K41" s="3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</row>
    <row r="42" spans="1:35" s="27" customFormat="1" x14ac:dyDescent="0.2">
      <c r="A42" s="104" t="s">
        <v>24</v>
      </c>
      <c r="B42" s="24">
        <v>0</v>
      </c>
      <c r="C42" s="24">
        <v>0</v>
      </c>
      <c r="D42" s="25">
        <v>0</v>
      </c>
      <c r="E42" s="25">
        <v>0</v>
      </c>
      <c r="F42" s="26">
        <f t="shared" si="7"/>
        <v>0</v>
      </c>
      <c r="G42" s="26">
        <f t="shared" si="8"/>
        <v>0</v>
      </c>
      <c r="H42" s="25"/>
      <c r="I42" s="25"/>
      <c r="J42" s="3"/>
      <c r="K42" s="3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</row>
    <row r="43" spans="1:35" s="27" customFormat="1" x14ac:dyDescent="0.2">
      <c r="A43" s="104" t="s">
        <v>24</v>
      </c>
      <c r="B43" s="24">
        <v>0</v>
      </c>
      <c r="C43" s="24">
        <v>0</v>
      </c>
      <c r="D43" s="25">
        <v>0</v>
      </c>
      <c r="E43" s="25">
        <v>0</v>
      </c>
      <c r="F43" s="26">
        <f t="shared" si="7"/>
        <v>0</v>
      </c>
      <c r="G43" s="26">
        <f t="shared" si="8"/>
        <v>0</v>
      </c>
      <c r="H43" s="25"/>
      <c r="I43" s="25"/>
      <c r="J43" s="3"/>
      <c r="K43" s="3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</row>
    <row r="44" spans="1:35" x14ac:dyDescent="0.2">
      <c r="A44" s="19" t="s">
        <v>118</v>
      </c>
      <c r="B44" s="20"/>
      <c r="C44" s="20"/>
      <c r="D44" s="21"/>
      <c r="E44" s="21"/>
      <c r="F44" s="22"/>
      <c r="G44" s="22"/>
      <c r="H44" s="21"/>
      <c r="I44" s="21"/>
    </row>
    <row r="45" spans="1:35" s="27" customFormat="1" x14ac:dyDescent="0.2">
      <c r="A45" s="27" t="s">
        <v>98</v>
      </c>
      <c r="B45" s="24">
        <v>0</v>
      </c>
      <c r="C45" s="24">
        <v>0</v>
      </c>
      <c r="D45" s="25">
        <v>0</v>
      </c>
      <c r="E45" s="25">
        <v>0</v>
      </c>
      <c r="F45" s="26">
        <f>D45*B45</f>
        <v>0</v>
      </c>
      <c r="G45" s="26">
        <f>+E45*C45</f>
        <v>0</v>
      </c>
      <c r="H45" s="25"/>
      <c r="I45" s="25"/>
      <c r="J45" s="3"/>
      <c r="K45" s="3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</row>
    <row r="46" spans="1:35" s="27" customFormat="1" x14ac:dyDescent="0.2">
      <c r="A46" s="23" t="s">
        <v>119</v>
      </c>
      <c r="B46" s="24">
        <v>0</v>
      </c>
      <c r="C46" s="24">
        <v>0</v>
      </c>
      <c r="D46" s="25">
        <v>0</v>
      </c>
      <c r="E46" s="25">
        <v>0</v>
      </c>
      <c r="F46" s="26">
        <f t="shared" ref="F46:F48" si="9">D46*B46</f>
        <v>0</v>
      </c>
      <c r="G46" s="26">
        <f t="shared" ref="G46:G48" si="10">+E46*C46</f>
        <v>0</v>
      </c>
      <c r="H46" s="25"/>
      <c r="I46" s="25"/>
      <c r="J46" s="3"/>
      <c r="K46" s="3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</row>
    <row r="47" spans="1:35" s="27" customFormat="1" x14ac:dyDescent="0.2">
      <c r="A47" s="23" t="s">
        <v>24</v>
      </c>
      <c r="B47" s="24">
        <v>0</v>
      </c>
      <c r="C47" s="24">
        <v>0</v>
      </c>
      <c r="D47" s="25">
        <v>0</v>
      </c>
      <c r="E47" s="25">
        <v>0</v>
      </c>
      <c r="F47" s="26">
        <f t="shared" si="9"/>
        <v>0</v>
      </c>
      <c r="G47" s="26">
        <f t="shared" si="10"/>
        <v>0</v>
      </c>
      <c r="H47" s="25"/>
      <c r="I47" s="25"/>
      <c r="J47" s="3"/>
      <c r="K47" s="3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</row>
    <row r="48" spans="1:35" s="27" customFormat="1" x14ac:dyDescent="0.2">
      <c r="A48" s="23" t="s">
        <v>24</v>
      </c>
      <c r="B48" s="24">
        <v>0</v>
      </c>
      <c r="C48" s="24">
        <v>0</v>
      </c>
      <c r="D48" s="25">
        <v>0</v>
      </c>
      <c r="E48" s="25">
        <v>0</v>
      </c>
      <c r="F48" s="26">
        <f t="shared" si="9"/>
        <v>0</v>
      </c>
      <c r="G48" s="26">
        <f t="shared" si="10"/>
        <v>0</v>
      </c>
      <c r="H48" s="25"/>
      <c r="I48" s="25"/>
      <c r="J48" s="3"/>
      <c r="K48" s="3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</row>
    <row r="49" spans="1:35" x14ac:dyDescent="0.2">
      <c r="A49" s="64" t="s">
        <v>122</v>
      </c>
      <c r="B49" s="20"/>
      <c r="C49" s="20"/>
      <c r="D49" s="21"/>
      <c r="E49" s="21"/>
      <c r="F49" s="22"/>
      <c r="G49" s="105">
        <f>SUM(G38:G48)</f>
        <v>0</v>
      </c>
      <c r="H49" s="21"/>
      <c r="I49" s="21"/>
    </row>
    <row r="50" spans="1:35" s="38" customFormat="1" x14ac:dyDescent="0.2">
      <c r="A50" s="33" t="s">
        <v>59</v>
      </c>
      <c r="B50" s="34"/>
      <c r="C50" s="34"/>
      <c r="D50" s="35"/>
      <c r="E50" s="35"/>
      <c r="F50" s="36">
        <f>SUM(F15:F48)</f>
        <v>0</v>
      </c>
      <c r="G50" s="36">
        <f>+G49+G36</f>
        <v>0</v>
      </c>
      <c r="H50" s="36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</row>
    <row r="51" spans="1:35" s="38" customFormat="1" x14ac:dyDescent="0.2">
      <c r="A51" s="33"/>
      <c r="B51" s="34"/>
      <c r="C51" s="34"/>
      <c r="D51" s="35"/>
      <c r="E51" s="35"/>
      <c r="F51" s="36"/>
      <c r="G51" s="36"/>
      <c r="H51" s="36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</row>
    <row r="52" spans="1:35" s="38" customFormat="1" x14ac:dyDescent="0.2">
      <c r="A52" s="33"/>
      <c r="B52" s="34"/>
      <c r="C52" s="34"/>
      <c r="D52" s="35"/>
      <c r="E52" s="35"/>
      <c r="F52" s="35"/>
      <c r="G52" s="35"/>
      <c r="H52" s="35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</row>
    <row r="53" spans="1:35" s="18" customFormat="1" ht="45" x14ac:dyDescent="0.2">
      <c r="A53" s="13" t="s">
        <v>61</v>
      </c>
      <c r="B53" s="14" t="s">
        <v>0</v>
      </c>
      <c r="C53" s="14" t="s">
        <v>1</v>
      </c>
      <c r="D53" s="15" t="s">
        <v>2</v>
      </c>
      <c r="E53" s="15" t="s">
        <v>85</v>
      </c>
      <c r="F53" s="15" t="s">
        <v>3</v>
      </c>
      <c r="G53" s="16" t="s">
        <v>4</v>
      </c>
      <c r="H53" s="16" t="s">
        <v>70</v>
      </c>
      <c r="I53" s="15" t="s">
        <v>5</v>
      </c>
      <c r="J53" s="15" t="s">
        <v>6</v>
      </c>
      <c r="K53" s="15" t="s">
        <v>123</v>
      </c>
      <c r="L53" s="106" t="s">
        <v>124</v>
      </c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</row>
    <row r="54" spans="1:35" s="11" customFormat="1" x14ac:dyDescent="0.2">
      <c r="A54" s="98" t="s">
        <v>109</v>
      </c>
      <c r="B54" s="40"/>
      <c r="C54" s="40"/>
      <c r="D54" s="41"/>
      <c r="E54" s="41"/>
      <c r="F54" s="26"/>
      <c r="G54" s="26"/>
      <c r="H54" s="41"/>
      <c r="I54" s="42"/>
      <c r="J54" s="42"/>
      <c r="K54" s="42"/>
      <c r="L54" s="107"/>
    </row>
    <row r="55" spans="1:35" s="11" customFormat="1" x14ac:dyDescent="0.2">
      <c r="A55" s="39" t="s">
        <v>7</v>
      </c>
      <c r="B55" s="40"/>
      <c r="C55" s="40"/>
      <c r="D55" s="41"/>
      <c r="E55" s="41"/>
      <c r="F55" s="26"/>
      <c r="G55" s="26"/>
      <c r="H55" s="41"/>
      <c r="I55" s="42"/>
      <c r="J55" s="42"/>
      <c r="K55" s="42"/>
      <c r="L55" s="107"/>
    </row>
    <row r="56" spans="1:35" s="27" customFormat="1" x14ac:dyDescent="0.2">
      <c r="A56" s="23" t="s">
        <v>8</v>
      </c>
      <c r="B56" s="24">
        <v>0</v>
      </c>
      <c r="C56" s="24">
        <v>0</v>
      </c>
      <c r="D56" s="25">
        <v>0</v>
      </c>
      <c r="E56" s="25">
        <v>0</v>
      </c>
      <c r="F56" s="26">
        <f>D56*B56</f>
        <v>0</v>
      </c>
      <c r="G56" s="26">
        <f>+E56*C56</f>
        <v>0</v>
      </c>
      <c r="H56" s="25"/>
      <c r="I56" s="23"/>
      <c r="J56" s="43"/>
      <c r="K56" s="23"/>
      <c r="L56" s="108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1:35" s="27" customFormat="1" x14ac:dyDescent="0.2">
      <c r="A57" s="23" t="s">
        <v>9</v>
      </c>
      <c r="B57" s="24">
        <v>0</v>
      </c>
      <c r="C57" s="24">
        <v>0</v>
      </c>
      <c r="D57" s="44">
        <v>0</v>
      </c>
      <c r="E57" s="44">
        <v>0</v>
      </c>
      <c r="F57" s="26">
        <f t="shared" ref="F57:F67" si="11">D57*B57</f>
        <v>0</v>
      </c>
      <c r="G57" s="26">
        <f t="shared" ref="G57:G66" si="12">+E57*C57</f>
        <v>0</v>
      </c>
      <c r="H57" s="25"/>
      <c r="I57" s="23"/>
      <c r="J57" s="43"/>
      <c r="K57" s="23"/>
      <c r="L57" s="108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1:35" s="27" customFormat="1" x14ac:dyDescent="0.2">
      <c r="A58" s="23" t="s">
        <v>67</v>
      </c>
      <c r="B58" s="24">
        <v>0</v>
      </c>
      <c r="C58" s="24">
        <v>0</v>
      </c>
      <c r="D58" s="44">
        <v>0</v>
      </c>
      <c r="E58" s="44">
        <v>0</v>
      </c>
      <c r="F58" s="26">
        <f t="shared" si="11"/>
        <v>0</v>
      </c>
      <c r="G58" s="26">
        <f t="shared" si="12"/>
        <v>0</v>
      </c>
      <c r="H58" s="25"/>
      <c r="I58" s="23"/>
      <c r="J58" s="43"/>
      <c r="K58" s="23"/>
      <c r="L58" s="108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1:35" s="27" customFormat="1" x14ac:dyDescent="0.2">
      <c r="A59" s="23" t="s">
        <v>92</v>
      </c>
      <c r="B59" s="24">
        <v>0</v>
      </c>
      <c r="C59" s="24">
        <v>0</v>
      </c>
      <c r="D59" s="44">
        <v>0</v>
      </c>
      <c r="E59" s="44">
        <v>0</v>
      </c>
      <c r="F59" s="26">
        <f t="shared" si="11"/>
        <v>0</v>
      </c>
      <c r="G59" s="26">
        <f t="shared" si="12"/>
        <v>0</v>
      </c>
      <c r="H59" s="25"/>
      <c r="I59" s="23"/>
      <c r="J59" s="43"/>
      <c r="K59" s="23"/>
      <c r="L59" s="108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1:35" s="27" customFormat="1" x14ac:dyDescent="0.2">
      <c r="A60" s="23" t="s">
        <v>57</v>
      </c>
      <c r="B60" s="24">
        <v>0</v>
      </c>
      <c r="C60" s="24">
        <v>0</v>
      </c>
      <c r="D60" s="44">
        <v>0</v>
      </c>
      <c r="E60" s="44">
        <v>0</v>
      </c>
      <c r="F60" s="26">
        <f t="shared" si="11"/>
        <v>0</v>
      </c>
      <c r="G60" s="26">
        <f t="shared" si="12"/>
        <v>0</v>
      </c>
      <c r="H60" s="25"/>
      <c r="I60" s="23"/>
      <c r="J60" s="43"/>
      <c r="K60" s="23"/>
      <c r="L60" s="108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1:35" s="27" customFormat="1" x14ac:dyDescent="0.2">
      <c r="A61" s="23" t="s">
        <v>91</v>
      </c>
      <c r="B61" s="24">
        <v>0</v>
      </c>
      <c r="C61" s="24">
        <v>0</v>
      </c>
      <c r="D61" s="44">
        <v>0</v>
      </c>
      <c r="E61" s="44">
        <v>0</v>
      </c>
      <c r="F61" s="26">
        <f t="shared" si="11"/>
        <v>0</v>
      </c>
      <c r="G61" s="26">
        <f t="shared" si="12"/>
        <v>0</v>
      </c>
      <c r="H61" s="25"/>
      <c r="I61" s="23"/>
      <c r="J61" s="43"/>
      <c r="K61" s="23"/>
      <c r="L61" s="108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1:35" s="27" customFormat="1" x14ac:dyDescent="0.2">
      <c r="A62" s="23" t="s">
        <v>10</v>
      </c>
      <c r="B62" s="45">
        <f>+B15+B16</f>
        <v>0</v>
      </c>
      <c r="C62" s="45">
        <f>+C15+C16</f>
        <v>0</v>
      </c>
      <c r="D62" s="25">
        <v>0</v>
      </c>
      <c r="E62" s="25">
        <v>0</v>
      </c>
      <c r="F62" s="26">
        <f t="shared" si="11"/>
        <v>0</v>
      </c>
      <c r="G62" s="26">
        <f t="shared" si="12"/>
        <v>0</v>
      </c>
      <c r="H62" s="25"/>
      <c r="I62" s="23"/>
      <c r="J62" s="43"/>
      <c r="K62" s="23"/>
      <c r="L62" s="108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1:35" s="27" customFormat="1" x14ac:dyDescent="0.2">
      <c r="A63" s="23" t="s">
        <v>71</v>
      </c>
      <c r="B63" s="24">
        <v>0</v>
      </c>
      <c r="C63" s="24">
        <v>0</v>
      </c>
      <c r="D63" s="25">
        <v>0</v>
      </c>
      <c r="E63" s="25">
        <v>0</v>
      </c>
      <c r="F63" s="26">
        <f t="shared" si="11"/>
        <v>0</v>
      </c>
      <c r="G63" s="26">
        <f t="shared" si="12"/>
        <v>0</v>
      </c>
      <c r="H63" s="25"/>
      <c r="I63" s="23"/>
      <c r="J63" s="43"/>
      <c r="K63" s="23"/>
      <c r="L63" s="108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1:35" s="27" customFormat="1" x14ac:dyDescent="0.2">
      <c r="A64" s="23" t="s">
        <v>72</v>
      </c>
      <c r="B64" s="24">
        <v>0</v>
      </c>
      <c r="C64" s="24">
        <v>0</v>
      </c>
      <c r="D64" s="25">
        <v>0</v>
      </c>
      <c r="E64" s="25">
        <v>0</v>
      </c>
      <c r="F64" s="26">
        <f t="shared" si="11"/>
        <v>0</v>
      </c>
      <c r="G64" s="26">
        <f t="shared" si="12"/>
        <v>0</v>
      </c>
      <c r="H64" s="25"/>
      <c r="I64" s="23"/>
      <c r="J64" s="43"/>
      <c r="K64" s="23"/>
      <c r="L64" s="108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1:35" s="27" customFormat="1" x14ac:dyDescent="0.2">
      <c r="A65" s="23" t="s">
        <v>73</v>
      </c>
      <c r="B65" s="24">
        <v>0</v>
      </c>
      <c r="C65" s="24">
        <v>0</v>
      </c>
      <c r="D65" s="25">
        <v>0</v>
      </c>
      <c r="E65" s="25">
        <v>0</v>
      </c>
      <c r="F65" s="26">
        <f t="shared" si="11"/>
        <v>0</v>
      </c>
      <c r="G65" s="26">
        <f t="shared" si="12"/>
        <v>0</v>
      </c>
      <c r="H65" s="25"/>
      <c r="I65" s="23"/>
      <c r="J65" s="43"/>
      <c r="K65" s="23"/>
      <c r="L65" s="108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1:35" s="27" customFormat="1" x14ac:dyDescent="0.2">
      <c r="A66" s="23" t="s">
        <v>66</v>
      </c>
      <c r="B66" s="24">
        <v>0</v>
      </c>
      <c r="C66" s="24">
        <v>0</v>
      </c>
      <c r="D66" s="25">
        <v>0</v>
      </c>
      <c r="E66" s="25">
        <v>0</v>
      </c>
      <c r="F66" s="26">
        <f t="shared" si="11"/>
        <v>0</v>
      </c>
      <c r="G66" s="26">
        <f t="shared" si="12"/>
        <v>0</v>
      </c>
      <c r="H66" s="25"/>
      <c r="I66" s="23"/>
      <c r="J66" s="43"/>
      <c r="K66" s="23"/>
      <c r="L66" s="108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1:35" s="27" customFormat="1" x14ac:dyDescent="0.2">
      <c r="A67" s="23" t="s">
        <v>11</v>
      </c>
      <c r="B67" s="45">
        <f>+B23</f>
        <v>0</v>
      </c>
      <c r="C67" s="45">
        <f>+C23</f>
        <v>0</v>
      </c>
      <c r="D67" s="25">
        <v>0</v>
      </c>
      <c r="E67" s="25">
        <v>0</v>
      </c>
      <c r="F67" s="26">
        <f t="shared" si="11"/>
        <v>0</v>
      </c>
      <c r="G67" s="26">
        <f>+E67*C67</f>
        <v>0</v>
      </c>
      <c r="H67" s="25"/>
      <c r="I67" s="23"/>
      <c r="J67" s="43"/>
      <c r="K67" s="23"/>
      <c r="L67" s="108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1:35" x14ac:dyDescent="0.2">
      <c r="A68" s="19" t="s">
        <v>12</v>
      </c>
      <c r="B68" s="20"/>
      <c r="C68" s="20"/>
      <c r="D68" s="21"/>
      <c r="E68" s="21"/>
      <c r="F68" s="26"/>
      <c r="G68" s="26"/>
      <c r="H68" s="21"/>
      <c r="I68" s="46"/>
      <c r="J68" s="47"/>
      <c r="K68" s="46"/>
      <c r="L68" s="109"/>
    </row>
    <row r="69" spans="1:35" s="27" customFormat="1" x14ac:dyDescent="0.2">
      <c r="A69" s="23" t="s">
        <v>13</v>
      </c>
      <c r="B69" s="24">
        <v>0</v>
      </c>
      <c r="C69" s="24">
        <v>0</v>
      </c>
      <c r="D69" s="25">
        <v>0</v>
      </c>
      <c r="E69" s="25">
        <v>0</v>
      </c>
      <c r="F69" s="26">
        <f>D69*B69</f>
        <v>0</v>
      </c>
      <c r="G69" s="26">
        <f>+E69*C69</f>
        <v>0</v>
      </c>
      <c r="H69" s="25"/>
      <c r="I69" s="23"/>
      <c r="J69" s="43"/>
      <c r="K69" s="23"/>
      <c r="L69" s="108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1:35" s="27" customFormat="1" x14ac:dyDescent="0.2">
      <c r="A70" s="23" t="s">
        <v>14</v>
      </c>
      <c r="B70" s="24">
        <v>0</v>
      </c>
      <c r="C70" s="24">
        <v>0</v>
      </c>
      <c r="D70" s="25">
        <v>0</v>
      </c>
      <c r="E70" s="25">
        <v>0</v>
      </c>
      <c r="F70" s="26">
        <f t="shared" ref="F70:F74" si="13">D70*B70</f>
        <v>0</v>
      </c>
      <c r="G70" s="26">
        <f t="shared" ref="G70:G74" si="14">+E70*C70</f>
        <v>0</v>
      </c>
      <c r="H70" s="25"/>
      <c r="I70" s="23"/>
      <c r="J70" s="43"/>
      <c r="K70" s="23"/>
      <c r="L70" s="108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1:35" s="27" customFormat="1" x14ac:dyDescent="0.2">
      <c r="A71" s="23" t="s">
        <v>15</v>
      </c>
      <c r="B71" s="24">
        <v>0</v>
      </c>
      <c r="C71" s="24">
        <v>0</v>
      </c>
      <c r="D71" s="25">
        <v>0</v>
      </c>
      <c r="E71" s="25">
        <v>0</v>
      </c>
      <c r="F71" s="26">
        <f t="shared" si="13"/>
        <v>0</v>
      </c>
      <c r="G71" s="26">
        <f t="shared" si="14"/>
        <v>0</v>
      </c>
      <c r="H71" s="25"/>
      <c r="I71" s="23"/>
      <c r="J71" s="43"/>
      <c r="K71" s="23"/>
      <c r="L71" s="108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1:35" s="27" customFormat="1" x14ac:dyDescent="0.2">
      <c r="A72" s="23" t="s">
        <v>16</v>
      </c>
      <c r="B72" s="24">
        <v>0</v>
      </c>
      <c r="C72" s="24">
        <v>0</v>
      </c>
      <c r="D72" s="25">
        <v>0</v>
      </c>
      <c r="E72" s="25">
        <v>0</v>
      </c>
      <c r="F72" s="26">
        <f t="shared" si="13"/>
        <v>0</v>
      </c>
      <c r="G72" s="26">
        <f t="shared" si="14"/>
        <v>0</v>
      </c>
      <c r="H72" s="25"/>
      <c r="I72" s="23"/>
      <c r="J72" s="43"/>
      <c r="K72" s="23"/>
      <c r="L72" s="108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1:35" s="27" customFormat="1" x14ac:dyDescent="0.2">
      <c r="A73" s="23" t="s">
        <v>94</v>
      </c>
      <c r="B73" s="24">
        <v>0</v>
      </c>
      <c r="C73" s="24">
        <v>0</v>
      </c>
      <c r="D73" s="25">
        <v>0</v>
      </c>
      <c r="E73" s="25">
        <v>0</v>
      </c>
      <c r="F73" s="26">
        <f t="shared" ref="F73" si="15">D73*B73</f>
        <v>0</v>
      </c>
      <c r="G73" s="26">
        <f t="shared" ref="G73" si="16">+E73*C73</f>
        <v>0</v>
      </c>
      <c r="H73" s="25"/>
      <c r="I73" s="23"/>
      <c r="J73" s="43"/>
      <c r="K73" s="23"/>
      <c r="L73" s="108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1:35" s="27" customFormat="1" x14ac:dyDescent="0.2">
      <c r="A74" s="23" t="s">
        <v>17</v>
      </c>
      <c r="B74" s="24">
        <v>0</v>
      </c>
      <c r="C74" s="24">
        <v>0</v>
      </c>
      <c r="D74" s="44">
        <v>0</v>
      </c>
      <c r="E74" s="44">
        <v>0</v>
      </c>
      <c r="F74" s="26">
        <f t="shared" si="13"/>
        <v>0</v>
      </c>
      <c r="G74" s="26">
        <f t="shared" si="14"/>
        <v>0</v>
      </c>
      <c r="H74" s="25"/>
      <c r="I74" s="23"/>
      <c r="J74" s="43"/>
      <c r="K74" s="23"/>
      <c r="L74" s="108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1:35" x14ac:dyDescent="0.2">
      <c r="A75" s="64" t="s">
        <v>108</v>
      </c>
      <c r="B75" s="20"/>
      <c r="C75" s="20"/>
      <c r="D75" s="21"/>
      <c r="E75" s="21"/>
      <c r="F75" s="65">
        <f>SUM(F56:F74)</f>
        <v>0</v>
      </c>
      <c r="G75" s="65">
        <f>SUM(G56:G74)</f>
        <v>0</v>
      </c>
      <c r="H75" s="21"/>
      <c r="I75" s="46"/>
      <c r="J75" s="47"/>
      <c r="K75" s="46"/>
      <c r="L75" s="109"/>
    </row>
    <row r="76" spans="1:35" x14ac:dyDescent="0.2">
      <c r="A76" s="19" t="s">
        <v>25</v>
      </c>
      <c r="B76" s="20"/>
      <c r="C76" s="20"/>
      <c r="D76" s="21"/>
      <c r="E76" s="21"/>
      <c r="F76" s="22"/>
      <c r="G76" s="22"/>
      <c r="H76" s="21"/>
      <c r="I76" s="46"/>
      <c r="J76" s="47"/>
      <c r="K76" s="46"/>
      <c r="L76" s="109"/>
    </row>
    <row r="77" spans="1:35" x14ac:dyDescent="0.2">
      <c r="A77" s="19" t="s">
        <v>26</v>
      </c>
      <c r="B77" s="20"/>
      <c r="C77" s="20"/>
      <c r="D77" s="21"/>
      <c r="E77" s="21"/>
      <c r="F77" s="22"/>
      <c r="G77" s="22"/>
      <c r="H77" s="21"/>
      <c r="I77" s="46"/>
      <c r="J77" s="47"/>
      <c r="K77" s="46"/>
      <c r="L77" s="109"/>
    </row>
    <row r="78" spans="1:35" s="27" customFormat="1" x14ac:dyDescent="0.2">
      <c r="A78" s="23" t="s">
        <v>27</v>
      </c>
      <c r="B78" s="24">
        <v>0</v>
      </c>
      <c r="C78" s="24">
        <v>0</v>
      </c>
      <c r="D78" s="48">
        <v>0</v>
      </c>
      <c r="E78" s="48">
        <v>0</v>
      </c>
      <c r="F78" s="26">
        <f t="shared" ref="F78" si="17">D78*B78</f>
        <v>0</v>
      </c>
      <c r="G78" s="26">
        <f t="shared" ref="G78" si="18">+E78*C78</f>
        <v>0</v>
      </c>
      <c r="H78" s="25"/>
      <c r="I78" s="23"/>
      <c r="J78" s="43"/>
      <c r="K78" s="23"/>
      <c r="L78" s="108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1:35" s="27" customFormat="1" x14ac:dyDescent="0.2">
      <c r="A79" s="23" t="s">
        <v>28</v>
      </c>
      <c r="B79" s="24">
        <v>0</v>
      </c>
      <c r="C79" s="24">
        <v>0</v>
      </c>
      <c r="D79" s="25">
        <v>0</v>
      </c>
      <c r="E79" s="25">
        <v>0</v>
      </c>
      <c r="F79" s="26">
        <f t="shared" ref="F79:F82" si="19">D79*B79</f>
        <v>0</v>
      </c>
      <c r="G79" s="26">
        <f t="shared" ref="G79:G82" si="20">+E79*C79</f>
        <v>0</v>
      </c>
      <c r="H79" s="25"/>
      <c r="I79" s="23"/>
      <c r="J79" s="43"/>
      <c r="K79" s="23"/>
      <c r="L79" s="108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1:35" s="27" customFormat="1" x14ac:dyDescent="0.2">
      <c r="A80" s="23" t="s">
        <v>29</v>
      </c>
      <c r="B80" s="24">
        <v>0</v>
      </c>
      <c r="C80" s="24">
        <v>0</v>
      </c>
      <c r="D80" s="25">
        <v>0</v>
      </c>
      <c r="E80" s="25">
        <v>0</v>
      </c>
      <c r="F80" s="26">
        <f t="shared" si="19"/>
        <v>0</v>
      </c>
      <c r="G80" s="26">
        <f t="shared" si="20"/>
        <v>0</v>
      </c>
      <c r="H80" s="25"/>
      <c r="I80" s="23"/>
      <c r="J80" s="43"/>
      <c r="K80" s="23"/>
      <c r="L80" s="108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1:35" s="27" customFormat="1" x14ac:dyDescent="0.2">
      <c r="A81" s="23" t="s">
        <v>23</v>
      </c>
      <c r="B81" s="24">
        <v>0</v>
      </c>
      <c r="C81" s="24">
        <v>0</v>
      </c>
      <c r="D81" s="25">
        <v>0</v>
      </c>
      <c r="E81" s="25">
        <v>0</v>
      </c>
      <c r="F81" s="26">
        <f t="shared" si="19"/>
        <v>0</v>
      </c>
      <c r="G81" s="26">
        <f t="shared" si="20"/>
        <v>0</v>
      </c>
      <c r="H81" s="25"/>
      <c r="I81" s="23"/>
      <c r="J81" s="43"/>
      <c r="K81" s="23"/>
      <c r="L81" s="108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  <row r="82" spans="1:35" s="27" customFormat="1" x14ac:dyDescent="0.2">
      <c r="A82" s="23" t="s">
        <v>24</v>
      </c>
      <c r="B82" s="24">
        <v>0</v>
      </c>
      <c r="C82" s="24">
        <v>0</v>
      </c>
      <c r="D82" s="25">
        <v>0</v>
      </c>
      <c r="E82" s="25">
        <v>0</v>
      </c>
      <c r="F82" s="26">
        <f t="shared" si="19"/>
        <v>0</v>
      </c>
      <c r="G82" s="26">
        <f t="shared" si="20"/>
        <v>0</v>
      </c>
      <c r="H82" s="25"/>
      <c r="I82" s="23"/>
      <c r="J82" s="43"/>
      <c r="K82" s="23"/>
      <c r="L82" s="108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</row>
    <row r="83" spans="1:35" x14ac:dyDescent="0.2">
      <c r="A83" s="19" t="s">
        <v>86</v>
      </c>
      <c r="B83" s="20"/>
      <c r="C83" s="20"/>
      <c r="D83" s="21"/>
      <c r="E83" s="21"/>
      <c r="F83" s="22"/>
      <c r="G83" s="22"/>
      <c r="H83" s="21"/>
      <c r="I83" s="46"/>
      <c r="J83" s="47"/>
      <c r="K83" s="46"/>
      <c r="L83" s="109"/>
    </row>
    <row r="84" spans="1:35" s="27" customFormat="1" x14ac:dyDescent="0.2">
      <c r="A84" s="23" t="s">
        <v>27</v>
      </c>
      <c r="B84" s="24">
        <v>0</v>
      </c>
      <c r="C84" s="24">
        <v>0</v>
      </c>
      <c r="D84" s="48">
        <v>0</v>
      </c>
      <c r="E84" s="48">
        <v>0</v>
      </c>
      <c r="F84" s="26">
        <f t="shared" ref="F84:F88" si="21">D84*B84</f>
        <v>0</v>
      </c>
      <c r="G84" s="26">
        <f t="shared" ref="G84:G88" si="22">+E84*C84</f>
        <v>0</v>
      </c>
      <c r="H84" s="25"/>
      <c r="I84" s="23"/>
      <c r="J84" s="43"/>
      <c r="K84" s="23"/>
      <c r="L84" s="108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</row>
    <row r="85" spans="1:35" s="27" customFormat="1" x14ac:dyDescent="0.2">
      <c r="A85" s="23" t="s">
        <v>28</v>
      </c>
      <c r="B85" s="24">
        <v>0</v>
      </c>
      <c r="C85" s="24">
        <v>0</v>
      </c>
      <c r="D85" s="25">
        <v>0</v>
      </c>
      <c r="E85" s="25">
        <v>0</v>
      </c>
      <c r="F85" s="26">
        <f t="shared" si="21"/>
        <v>0</v>
      </c>
      <c r="G85" s="26">
        <f t="shared" si="22"/>
        <v>0</v>
      </c>
      <c r="H85" s="25"/>
      <c r="I85" s="23"/>
      <c r="J85" s="43"/>
      <c r="K85" s="23"/>
      <c r="L85" s="108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</row>
    <row r="86" spans="1:35" s="27" customFormat="1" x14ac:dyDescent="0.2">
      <c r="A86" s="23" t="s">
        <v>29</v>
      </c>
      <c r="B86" s="24">
        <v>0</v>
      </c>
      <c r="C86" s="24">
        <v>0</v>
      </c>
      <c r="D86" s="25">
        <v>0</v>
      </c>
      <c r="E86" s="25">
        <v>0</v>
      </c>
      <c r="F86" s="26">
        <f t="shared" si="21"/>
        <v>0</v>
      </c>
      <c r="G86" s="26">
        <f t="shared" si="22"/>
        <v>0</v>
      </c>
      <c r="H86" s="25"/>
      <c r="I86" s="23"/>
      <c r="J86" s="43"/>
      <c r="K86" s="23"/>
      <c r="L86" s="108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</row>
    <row r="87" spans="1:35" s="27" customFormat="1" x14ac:dyDescent="0.2">
      <c r="A87" s="23" t="s">
        <v>23</v>
      </c>
      <c r="B87" s="24">
        <v>0</v>
      </c>
      <c r="C87" s="24">
        <v>0</v>
      </c>
      <c r="D87" s="48">
        <v>0</v>
      </c>
      <c r="E87" s="48">
        <v>0</v>
      </c>
      <c r="F87" s="26">
        <f t="shared" si="21"/>
        <v>0</v>
      </c>
      <c r="G87" s="26">
        <f t="shared" si="22"/>
        <v>0</v>
      </c>
      <c r="H87" s="25"/>
      <c r="I87" s="23"/>
      <c r="J87" s="43"/>
      <c r="K87" s="23"/>
      <c r="L87" s="108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</row>
    <row r="88" spans="1:35" s="27" customFormat="1" x14ac:dyDescent="0.2">
      <c r="A88" s="23" t="s">
        <v>24</v>
      </c>
      <c r="B88" s="24">
        <v>0</v>
      </c>
      <c r="C88" s="24">
        <v>0</v>
      </c>
      <c r="D88" s="25">
        <v>0</v>
      </c>
      <c r="E88" s="25">
        <v>0</v>
      </c>
      <c r="F88" s="26">
        <f t="shared" si="21"/>
        <v>0</v>
      </c>
      <c r="G88" s="26">
        <f t="shared" si="22"/>
        <v>0</v>
      </c>
      <c r="H88" s="25"/>
      <c r="I88" s="23"/>
      <c r="J88" s="43"/>
      <c r="K88" s="23"/>
      <c r="L88" s="108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</row>
    <row r="89" spans="1:35" x14ac:dyDescent="0.2">
      <c r="A89" s="19" t="s">
        <v>87</v>
      </c>
      <c r="B89" s="20"/>
      <c r="C89" s="20"/>
      <c r="D89" s="21"/>
      <c r="E89" s="21"/>
      <c r="F89" s="22"/>
      <c r="G89" s="22"/>
      <c r="H89" s="21"/>
      <c r="I89" s="46"/>
      <c r="J89" s="47"/>
      <c r="K89" s="46"/>
      <c r="L89" s="109"/>
    </row>
    <row r="90" spans="1:35" s="27" customFormat="1" x14ac:dyDescent="0.2">
      <c r="A90" s="23" t="s">
        <v>27</v>
      </c>
      <c r="B90" s="24">
        <v>0</v>
      </c>
      <c r="C90" s="24">
        <v>0</v>
      </c>
      <c r="D90" s="25">
        <v>0</v>
      </c>
      <c r="E90" s="25">
        <v>0</v>
      </c>
      <c r="F90" s="26">
        <f t="shared" ref="F90:F94" si="23">D90*B90</f>
        <v>0</v>
      </c>
      <c r="G90" s="26">
        <f t="shared" ref="G90:G94" si="24">+E90*C90</f>
        <v>0</v>
      </c>
      <c r="H90" s="25"/>
      <c r="I90" s="23"/>
      <c r="J90" s="43"/>
      <c r="K90" s="23"/>
      <c r="L90" s="108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</row>
    <row r="91" spans="1:35" s="27" customFormat="1" x14ac:dyDescent="0.2">
      <c r="A91" s="23" t="s">
        <v>28</v>
      </c>
      <c r="B91" s="24">
        <v>0</v>
      </c>
      <c r="C91" s="24">
        <v>0</v>
      </c>
      <c r="D91" s="25">
        <v>0</v>
      </c>
      <c r="E91" s="25">
        <v>0</v>
      </c>
      <c r="F91" s="26">
        <f t="shared" si="23"/>
        <v>0</v>
      </c>
      <c r="G91" s="26">
        <f t="shared" si="24"/>
        <v>0</v>
      </c>
      <c r="H91" s="25"/>
      <c r="I91" s="23"/>
      <c r="J91" s="43"/>
      <c r="K91" s="23"/>
      <c r="L91" s="108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</row>
    <row r="92" spans="1:35" s="27" customFormat="1" x14ac:dyDescent="0.2">
      <c r="A92" s="23" t="s">
        <v>29</v>
      </c>
      <c r="B92" s="24">
        <v>0</v>
      </c>
      <c r="C92" s="24">
        <v>0</v>
      </c>
      <c r="D92" s="25">
        <v>0</v>
      </c>
      <c r="E92" s="25">
        <v>0</v>
      </c>
      <c r="F92" s="26">
        <f t="shared" si="23"/>
        <v>0</v>
      </c>
      <c r="G92" s="26">
        <f t="shared" si="24"/>
        <v>0</v>
      </c>
      <c r="H92" s="25"/>
      <c r="I92" s="23"/>
      <c r="J92" s="43"/>
      <c r="K92" s="23"/>
      <c r="L92" s="108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</row>
    <row r="93" spans="1:35" s="27" customFormat="1" x14ac:dyDescent="0.2">
      <c r="A93" s="23" t="s">
        <v>23</v>
      </c>
      <c r="B93" s="24">
        <v>0</v>
      </c>
      <c r="C93" s="24">
        <v>0</v>
      </c>
      <c r="D93" s="25">
        <v>0</v>
      </c>
      <c r="E93" s="25">
        <v>0</v>
      </c>
      <c r="F93" s="26">
        <f t="shared" si="23"/>
        <v>0</v>
      </c>
      <c r="G93" s="26">
        <f t="shared" si="24"/>
        <v>0</v>
      </c>
      <c r="H93" s="25"/>
      <c r="I93" s="23"/>
      <c r="J93" s="43"/>
      <c r="K93" s="23"/>
      <c r="L93" s="108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</row>
    <row r="94" spans="1:35" s="27" customFormat="1" x14ac:dyDescent="0.2">
      <c r="A94" s="23" t="s">
        <v>24</v>
      </c>
      <c r="B94" s="24">
        <v>0</v>
      </c>
      <c r="C94" s="24">
        <v>0</v>
      </c>
      <c r="D94" s="25">
        <v>0</v>
      </c>
      <c r="E94" s="25">
        <v>0</v>
      </c>
      <c r="F94" s="26">
        <f t="shared" si="23"/>
        <v>0</v>
      </c>
      <c r="G94" s="26">
        <f t="shared" si="24"/>
        <v>0</v>
      </c>
      <c r="H94" s="25"/>
      <c r="I94" s="23"/>
      <c r="J94" s="43"/>
      <c r="K94" s="23"/>
      <c r="L94" s="108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</row>
    <row r="95" spans="1:35" x14ac:dyDescent="0.2">
      <c r="A95" s="19" t="s">
        <v>87</v>
      </c>
      <c r="B95" s="20"/>
      <c r="C95" s="20"/>
      <c r="D95" s="21"/>
      <c r="E95" s="21"/>
      <c r="F95" s="22"/>
      <c r="G95" s="22"/>
      <c r="H95" s="21"/>
      <c r="I95" s="46"/>
      <c r="J95" s="47"/>
      <c r="K95" s="46"/>
      <c r="L95" s="109"/>
    </row>
    <row r="96" spans="1:35" s="27" customFormat="1" x14ac:dyDescent="0.2">
      <c r="A96" s="23" t="s">
        <v>27</v>
      </c>
      <c r="B96" s="24">
        <v>0</v>
      </c>
      <c r="C96" s="24">
        <v>0</v>
      </c>
      <c r="D96" s="48">
        <v>0</v>
      </c>
      <c r="E96" s="48">
        <v>0</v>
      </c>
      <c r="F96" s="26">
        <f t="shared" ref="F96:F99" si="25">D96*B96</f>
        <v>0</v>
      </c>
      <c r="G96" s="26">
        <f t="shared" ref="G96:G99" si="26">+E96*C96</f>
        <v>0</v>
      </c>
      <c r="H96" s="25"/>
      <c r="I96" s="23"/>
      <c r="J96" s="43"/>
      <c r="K96" s="23"/>
      <c r="L96" s="108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</row>
    <row r="97" spans="1:35" s="27" customFormat="1" x14ac:dyDescent="0.2">
      <c r="A97" s="23" t="s">
        <v>28</v>
      </c>
      <c r="B97" s="24">
        <v>0</v>
      </c>
      <c r="C97" s="24">
        <v>0</v>
      </c>
      <c r="D97" s="48">
        <v>0</v>
      </c>
      <c r="E97" s="48">
        <v>0</v>
      </c>
      <c r="F97" s="26">
        <f t="shared" si="25"/>
        <v>0</v>
      </c>
      <c r="G97" s="26">
        <f t="shared" si="26"/>
        <v>0</v>
      </c>
      <c r="H97" s="25"/>
      <c r="I97" s="23"/>
      <c r="J97" s="43"/>
      <c r="K97" s="23"/>
      <c r="L97" s="108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</row>
    <row r="98" spans="1:35" s="27" customFormat="1" x14ac:dyDescent="0.2">
      <c r="A98" s="23" t="s">
        <v>29</v>
      </c>
      <c r="B98" s="24">
        <v>0</v>
      </c>
      <c r="C98" s="24">
        <v>0</v>
      </c>
      <c r="D98" s="48">
        <v>0</v>
      </c>
      <c r="E98" s="48">
        <v>0</v>
      </c>
      <c r="F98" s="26">
        <f t="shared" si="25"/>
        <v>0</v>
      </c>
      <c r="G98" s="26">
        <f t="shared" si="26"/>
        <v>0</v>
      </c>
      <c r="H98" s="25"/>
      <c r="I98" s="23"/>
      <c r="J98" s="43"/>
      <c r="K98" s="23"/>
      <c r="L98" s="108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</row>
    <row r="99" spans="1:35" s="27" customFormat="1" x14ac:dyDescent="0.2">
      <c r="A99" s="23" t="s">
        <v>23</v>
      </c>
      <c r="B99" s="24">
        <v>0</v>
      </c>
      <c r="C99" s="24">
        <v>0</v>
      </c>
      <c r="D99" s="48">
        <v>0</v>
      </c>
      <c r="E99" s="48">
        <v>0</v>
      </c>
      <c r="F99" s="26">
        <f t="shared" si="25"/>
        <v>0</v>
      </c>
      <c r="G99" s="26">
        <f t="shared" si="26"/>
        <v>0</v>
      </c>
      <c r="H99" s="25"/>
      <c r="I99" s="23"/>
      <c r="J99" s="43"/>
      <c r="K99" s="23"/>
      <c r="L99" s="108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</row>
    <row r="100" spans="1:35" x14ac:dyDescent="0.2">
      <c r="A100" s="19" t="s">
        <v>88</v>
      </c>
      <c r="B100" s="20"/>
      <c r="C100" s="20"/>
      <c r="D100" s="21"/>
      <c r="E100" s="21"/>
      <c r="F100" s="22"/>
      <c r="G100" s="22"/>
      <c r="H100" s="21"/>
      <c r="I100" s="46"/>
      <c r="J100" s="47"/>
      <c r="K100" s="46"/>
      <c r="L100" s="109"/>
    </row>
    <row r="101" spans="1:35" s="27" customFormat="1" x14ac:dyDescent="0.2">
      <c r="A101" s="23" t="s">
        <v>29</v>
      </c>
      <c r="B101" s="24">
        <v>0</v>
      </c>
      <c r="C101" s="24">
        <v>0</v>
      </c>
      <c r="D101" s="25">
        <v>0</v>
      </c>
      <c r="E101" s="25">
        <v>0</v>
      </c>
      <c r="F101" s="26">
        <f t="shared" ref="F101:F104" si="27">D101*B101</f>
        <v>0</v>
      </c>
      <c r="G101" s="26">
        <f t="shared" ref="G101:G104" si="28">+E101*C101</f>
        <v>0</v>
      </c>
      <c r="H101" s="25"/>
      <c r="I101" s="23"/>
      <c r="J101" s="43"/>
      <c r="K101" s="23"/>
      <c r="L101" s="108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</row>
    <row r="102" spans="1:35" s="27" customFormat="1" x14ac:dyDescent="0.2">
      <c r="A102" s="23" t="s">
        <v>28</v>
      </c>
      <c r="B102" s="24">
        <v>0</v>
      </c>
      <c r="C102" s="24">
        <v>0</v>
      </c>
      <c r="D102" s="48">
        <v>0</v>
      </c>
      <c r="E102" s="48">
        <v>0</v>
      </c>
      <c r="F102" s="26">
        <f t="shared" si="27"/>
        <v>0</v>
      </c>
      <c r="G102" s="26">
        <f t="shared" si="28"/>
        <v>0</v>
      </c>
      <c r="H102" s="25"/>
      <c r="I102" s="23"/>
      <c r="J102" s="43"/>
      <c r="K102" s="23"/>
      <c r="L102" s="108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</row>
    <row r="103" spans="1:35" s="27" customFormat="1" x14ac:dyDescent="0.2">
      <c r="A103" s="23" t="s">
        <v>23</v>
      </c>
      <c r="B103" s="24">
        <v>0</v>
      </c>
      <c r="C103" s="24">
        <v>0</v>
      </c>
      <c r="D103" s="48">
        <v>0</v>
      </c>
      <c r="E103" s="48">
        <v>0</v>
      </c>
      <c r="F103" s="26">
        <f t="shared" si="27"/>
        <v>0</v>
      </c>
      <c r="G103" s="26">
        <f t="shared" si="28"/>
        <v>0</v>
      </c>
      <c r="H103" s="25"/>
      <c r="I103" s="23"/>
      <c r="J103" s="43"/>
      <c r="K103" s="23"/>
      <c r="L103" s="108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</row>
    <row r="104" spans="1:35" s="27" customFormat="1" x14ac:dyDescent="0.2">
      <c r="A104" s="23" t="s">
        <v>24</v>
      </c>
      <c r="B104" s="24">
        <v>0</v>
      </c>
      <c r="C104" s="24">
        <v>0</v>
      </c>
      <c r="D104" s="25">
        <v>0</v>
      </c>
      <c r="E104" s="25">
        <v>0</v>
      </c>
      <c r="F104" s="26">
        <f t="shared" si="27"/>
        <v>0</v>
      </c>
      <c r="G104" s="26">
        <f t="shared" si="28"/>
        <v>0</v>
      </c>
      <c r="H104" s="25"/>
      <c r="I104" s="23"/>
      <c r="J104" s="43"/>
      <c r="K104" s="23"/>
      <c r="L104" s="108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</row>
    <row r="105" spans="1:35" x14ac:dyDescent="0.2">
      <c r="A105" s="19" t="s">
        <v>90</v>
      </c>
      <c r="B105" s="20"/>
      <c r="C105" s="20"/>
      <c r="D105" s="21"/>
      <c r="E105" s="21"/>
      <c r="F105" s="22"/>
      <c r="G105" s="22"/>
      <c r="H105" s="21"/>
      <c r="I105" s="46"/>
      <c r="J105" s="47"/>
      <c r="K105" s="46"/>
      <c r="L105" s="109"/>
    </row>
    <row r="106" spans="1:35" s="27" customFormat="1" x14ac:dyDescent="0.2">
      <c r="A106" s="23" t="s">
        <v>29</v>
      </c>
      <c r="B106" s="24">
        <v>0</v>
      </c>
      <c r="C106" s="24">
        <v>0</v>
      </c>
      <c r="D106" s="25">
        <v>0</v>
      </c>
      <c r="E106" s="25">
        <v>0</v>
      </c>
      <c r="F106" s="26">
        <f t="shared" ref="F106:F112" si="29">D106*B106</f>
        <v>0</v>
      </c>
      <c r="G106" s="26">
        <f t="shared" ref="G106:G112" si="30">+E106*C106</f>
        <v>0</v>
      </c>
      <c r="H106" s="25"/>
      <c r="I106" s="23"/>
      <c r="J106" s="43"/>
      <c r="K106" s="23"/>
      <c r="L106" s="108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</row>
    <row r="107" spans="1:35" s="27" customFormat="1" x14ac:dyDescent="0.2">
      <c r="A107" s="23" t="s">
        <v>28</v>
      </c>
      <c r="B107" s="24">
        <v>0</v>
      </c>
      <c r="C107" s="24">
        <v>0</v>
      </c>
      <c r="D107" s="48">
        <v>0</v>
      </c>
      <c r="E107" s="48">
        <v>0</v>
      </c>
      <c r="F107" s="26">
        <f t="shared" si="29"/>
        <v>0</v>
      </c>
      <c r="G107" s="26">
        <f t="shared" si="30"/>
        <v>0</v>
      </c>
      <c r="H107" s="25"/>
      <c r="I107" s="23"/>
      <c r="J107" s="43"/>
      <c r="K107" s="23"/>
      <c r="L107" s="108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</row>
    <row r="108" spans="1:35" s="27" customFormat="1" x14ac:dyDescent="0.2">
      <c r="A108" s="23" t="s">
        <v>23</v>
      </c>
      <c r="B108" s="24">
        <v>0</v>
      </c>
      <c r="C108" s="24">
        <v>0</v>
      </c>
      <c r="D108" s="48">
        <v>0</v>
      </c>
      <c r="E108" s="48">
        <v>0</v>
      </c>
      <c r="F108" s="26">
        <f t="shared" si="29"/>
        <v>0</v>
      </c>
      <c r="G108" s="26">
        <f t="shared" si="30"/>
        <v>0</v>
      </c>
      <c r="H108" s="25"/>
      <c r="I108" s="23"/>
      <c r="J108" s="43"/>
      <c r="K108" s="23"/>
      <c r="L108" s="108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</row>
    <row r="109" spans="1:35" x14ac:dyDescent="0.2">
      <c r="A109" s="19" t="s">
        <v>33</v>
      </c>
      <c r="B109" s="20"/>
      <c r="C109" s="20"/>
      <c r="D109" s="21"/>
      <c r="E109" s="21"/>
      <c r="F109" s="22"/>
      <c r="G109" s="22"/>
      <c r="H109" s="21"/>
      <c r="I109" s="46"/>
      <c r="J109" s="47"/>
      <c r="K109" s="46"/>
      <c r="L109" s="109"/>
    </row>
    <row r="110" spans="1:35" s="27" customFormat="1" x14ac:dyDescent="0.2">
      <c r="A110" s="23" t="s">
        <v>28</v>
      </c>
      <c r="B110" s="24">
        <v>0</v>
      </c>
      <c r="C110" s="24">
        <v>0</v>
      </c>
      <c r="D110" s="25">
        <v>0</v>
      </c>
      <c r="E110" s="25">
        <v>0</v>
      </c>
      <c r="F110" s="26">
        <f t="shared" si="29"/>
        <v>0</v>
      </c>
      <c r="G110" s="26">
        <f t="shared" si="30"/>
        <v>0</v>
      </c>
      <c r="H110" s="25"/>
      <c r="I110" s="23"/>
      <c r="J110" s="43"/>
      <c r="K110" s="23"/>
      <c r="L110" s="108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</row>
    <row r="111" spans="1:35" s="27" customFormat="1" x14ac:dyDescent="0.2">
      <c r="A111" s="23" t="s">
        <v>29</v>
      </c>
      <c r="B111" s="24">
        <v>0</v>
      </c>
      <c r="C111" s="24">
        <v>0</v>
      </c>
      <c r="D111" s="25">
        <v>0</v>
      </c>
      <c r="E111" s="25">
        <v>0</v>
      </c>
      <c r="F111" s="26">
        <f t="shared" si="29"/>
        <v>0</v>
      </c>
      <c r="G111" s="26">
        <f t="shared" si="30"/>
        <v>0</v>
      </c>
      <c r="H111" s="25"/>
      <c r="I111" s="23"/>
      <c r="J111" s="43"/>
      <c r="K111" s="23"/>
      <c r="L111" s="108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</row>
    <row r="112" spans="1:35" s="27" customFormat="1" x14ac:dyDescent="0.2">
      <c r="A112" s="23" t="s">
        <v>75</v>
      </c>
      <c r="B112" s="24">
        <v>0</v>
      </c>
      <c r="C112" s="24">
        <v>0</v>
      </c>
      <c r="D112" s="25">
        <v>0</v>
      </c>
      <c r="E112" s="25">
        <v>0</v>
      </c>
      <c r="F112" s="26">
        <f t="shared" si="29"/>
        <v>0</v>
      </c>
      <c r="G112" s="26">
        <f t="shared" si="30"/>
        <v>0</v>
      </c>
      <c r="H112" s="25"/>
      <c r="I112" s="23"/>
      <c r="J112" s="43"/>
      <c r="K112" s="23"/>
      <c r="L112" s="108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</row>
    <row r="113" spans="1:35" x14ac:dyDescent="0.2">
      <c r="A113" s="19" t="s">
        <v>89</v>
      </c>
      <c r="B113" s="20"/>
      <c r="C113" s="20"/>
      <c r="D113" s="21"/>
      <c r="E113" s="21"/>
      <c r="F113" s="22"/>
      <c r="G113" s="22"/>
      <c r="H113" s="21"/>
      <c r="I113" s="46"/>
      <c r="J113" s="47"/>
      <c r="K113" s="46"/>
      <c r="L113" s="109"/>
    </row>
    <row r="114" spans="1:35" s="27" customFormat="1" x14ac:dyDescent="0.2">
      <c r="A114" s="23" t="s">
        <v>27</v>
      </c>
      <c r="B114" s="24">
        <v>0</v>
      </c>
      <c r="C114" s="24">
        <v>0</v>
      </c>
      <c r="D114" s="25">
        <v>0</v>
      </c>
      <c r="E114" s="25">
        <v>0</v>
      </c>
      <c r="F114" s="26">
        <f t="shared" ref="F114" si="31">D114*B114</f>
        <v>0</v>
      </c>
      <c r="G114" s="26">
        <f t="shared" ref="G114" si="32">+E114*C114</f>
        <v>0</v>
      </c>
      <c r="H114" s="25"/>
      <c r="I114" s="23"/>
      <c r="J114" s="43"/>
      <c r="K114" s="23"/>
      <c r="L114" s="108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</row>
    <row r="115" spans="1:35" x14ac:dyDescent="0.2">
      <c r="A115" s="19" t="s">
        <v>30</v>
      </c>
      <c r="B115" s="20"/>
      <c r="C115" s="20"/>
      <c r="D115" s="21"/>
      <c r="E115" s="21"/>
      <c r="F115" s="22"/>
      <c r="G115" s="22"/>
      <c r="H115" s="21"/>
      <c r="I115" s="46"/>
      <c r="J115" s="47"/>
      <c r="K115" s="46"/>
      <c r="L115" s="109"/>
    </row>
    <row r="116" spans="1:35" s="27" customFormat="1" x14ac:dyDescent="0.2">
      <c r="A116" s="66" t="s">
        <v>27</v>
      </c>
      <c r="B116" s="67">
        <v>0</v>
      </c>
      <c r="C116" s="67">
        <v>0</v>
      </c>
      <c r="D116" s="68">
        <v>0</v>
      </c>
      <c r="E116" s="68">
        <v>0</v>
      </c>
      <c r="F116" s="69">
        <f t="shared" ref="F116:F154" si="33">D116*B116</f>
        <v>0</v>
      </c>
      <c r="G116" s="69">
        <f t="shared" ref="G116:G154" si="34">+E116*C116</f>
        <v>0</v>
      </c>
      <c r="H116" s="68"/>
      <c r="I116" s="66"/>
      <c r="J116" s="70"/>
      <c r="K116" s="66"/>
      <c r="L116" s="110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</row>
    <row r="117" spans="1:35" x14ac:dyDescent="0.2">
      <c r="A117" s="94" t="s">
        <v>107</v>
      </c>
      <c r="B117" s="81"/>
      <c r="C117" s="81"/>
      <c r="D117" s="82"/>
      <c r="E117" s="82"/>
      <c r="F117" s="93">
        <f>SUM(F78:F116)</f>
        <v>0</v>
      </c>
      <c r="G117" s="93">
        <f>SUM(G78:G116)</f>
        <v>0</v>
      </c>
      <c r="H117" s="82"/>
      <c r="I117" s="83"/>
      <c r="J117" s="83"/>
      <c r="K117" s="84"/>
      <c r="L117" s="111"/>
    </row>
    <row r="118" spans="1:35" x14ac:dyDescent="0.2">
      <c r="A118" s="91" t="s">
        <v>106</v>
      </c>
      <c r="B118" s="77"/>
      <c r="C118" s="77"/>
      <c r="D118" s="78"/>
      <c r="E118" s="78"/>
      <c r="F118" s="79"/>
      <c r="G118" s="79"/>
      <c r="H118" s="78"/>
      <c r="I118" s="80"/>
      <c r="J118" s="80"/>
      <c r="K118" s="92"/>
      <c r="L118" s="112"/>
    </row>
    <row r="119" spans="1:35" x14ac:dyDescent="0.2">
      <c r="A119" s="85" t="s">
        <v>34</v>
      </c>
      <c r="B119" s="86"/>
      <c r="C119" s="86"/>
      <c r="D119" s="87"/>
      <c r="E119" s="87"/>
      <c r="F119" s="88"/>
      <c r="G119" s="88"/>
      <c r="H119" s="87"/>
      <c r="I119" s="89"/>
      <c r="J119" s="89"/>
      <c r="K119" s="90"/>
      <c r="L119" s="113"/>
    </row>
    <row r="120" spans="1:35" s="27" customFormat="1" x14ac:dyDescent="0.2">
      <c r="A120" s="71" t="s">
        <v>105</v>
      </c>
      <c r="B120" s="72">
        <v>1</v>
      </c>
      <c r="C120" s="72">
        <v>1</v>
      </c>
      <c r="D120" s="115">
        <v>2.5000000000000001E-2</v>
      </c>
      <c r="E120" s="116">
        <v>2.5000000000000001E-2</v>
      </c>
      <c r="F120" s="74">
        <f t="shared" si="33"/>
        <v>2.5000000000000001E-2</v>
      </c>
      <c r="G120" s="74">
        <f t="shared" si="34"/>
        <v>2.5000000000000001E-2</v>
      </c>
      <c r="H120" s="73"/>
      <c r="I120" s="75"/>
      <c r="J120" s="76"/>
      <c r="K120" s="75"/>
      <c r="L120" s="114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</row>
    <row r="121" spans="1:35" s="27" customFormat="1" x14ac:dyDescent="0.2">
      <c r="A121" s="23" t="s">
        <v>35</v>
      </c>
      <c r="B121" s="24">
        <v>0</v>
      </c>
      <c r="C121" s="24">
        <v>0</v>
      </c>
      <c r="D121" s="25">
        <v>0</v>
      </c>
      <c r="E121" s="25">
        <v>0</v>
      </c>
      <c r="F121" s="26">
        <f t="shared" si="33"/>
        <v>0</v>
      </c>
      <c r="G121" s="26">
        <f t="shared" si="34"/>
        <v>0</v>
      </c>
      <c r="H121" s="25"/>
      <c r="I121" s="23"/>
      <c r="J121" s="43"/>
      <c r="K121" s="23"/>
      <c r="L121" s="108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</row>
    <row r="122" spans="1:35" s="27" customFormat="1" x14ac:dyDescent="0.2">
      <c r="A122" s="23" t="s">
        <v>36</v>
      </c>
      <c r="B122" s="24">
        <v>0</v>
      </c>
      <c r="C122" s="24">
        <v>0</v>
      </c>
      <c r="D122" s="25">
        <v>0</v>
      </c>
      <c r="E122" s="25">
        <v>0</v>
      </c>
      <c r="F122" s="26">
        <f t="shared" si="33"/>
        <v>0</v>
      </c>
      <c r="G122" s="26">
        <f t="shared" si="34"/>
        <v>0</v>
      </c>
      <c r="H122" s="25"/>
      <c r="I122" s="23"/>
      <c r="J122" s="43"/>
      <c r="K122" s="23"/>
      <c r="L122" s="108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</row>
    <row r="123" spans="1:35" s="27" customFormat="1" x14ac:dyDescent="0.2">
      <c r="A123" s="23" t="s">
        <v>9</v>
      </c>
      <c r="B123" s="24">
        <v>0</v>
      </c>
      <c r="C123" s="24">
        <v>0</v>
      </c>
      <c r="D123" s="25">
        <v>0</v>
      </c>
      <c r="E123" s="25">
        <v>0</v>
      </c>
      <c r="F123" s="26">
        <f t="shared" si="33"/>
        <v>0</v>
      </c>
      <c r="G123" s="26">
        <f t="shared" si="34"/>
        <v>0</v>
      </c>
      <c r="H123" s="25"/>
      <c r="I123" s="23"/>
      <c r="J123" s="43"/>
      <c r="K123" s="23"/>
      <c r="L123" s="108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</row>
    <row r="124" spans="1:35" s="27" customFormat="1" x14ac:dyDescent="0.2">
      <c r="A124" s="23" t="s">
        <v>37</v>
      </c>
      <c r="B124" s="24">
        <v>0</v>
      </c>
      <c r="C124" s="24">
        <v>0</v>
      </c>
      <c r="D124" s="25">
        <v>0</v>
      </c>
      <c r="E124" s="25">
        <v>0</v>
      </c>
      <c r="F124" s="26">
        <f t="shared" si="33"/>
        <v>0</v>
      </c>
      <c r="G124" s="26">
        <f t="shared" si="34"/>
        <v>0</v>
      </c>
      <c r="H124" s="25"/>
      <c r="I124" s="23"/>
      <c r="J124" s="43"/>
      <c r="K124" s="23"/>
      <c r="L124" s="108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</row>
    <row r="125" spans="1:35" s="27" customFormat="1" x14ac:dyDescent="0.2">
      <c r="A125" s="23" t="s">
        <v>38</v>
      </c>
      <c r="B125" s="24">
        <v>0</v>
      </c>
      <c r="C125" s="24">
        <v>0</v>
      </c>
      <c r="D125" s="25">
        <v>0</v>
      </c>
      <c r="E125" s="25">
        <v>0</v>
      </c>
      <c r="F125" s="26">
        <f t="shared" si="33"/>
        <v>0</v>
      </c>
      <c r="G125" s="26">
        <f t="shared" si="34"/>
        <v>0</v>
      </c>
      <c r="H125" s="25"/>
      <c r="I125" s="23"/>
      <c r="J125" s="43"/>
      <c r="K125" s="23"/>
      <c r="L125" s="108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</row>
    <row r="126" spans="1:35" s="27" customFormat="1" x14ac:dyDescent="0.2">
      <c r="A126" s="23" t="s">
        <v>39</v>
      </c>
      <c r="B126" s="24">
        <v>0</v>
      </c>
      <c r="C126" s="24">
        <v>0</v>
      </c>
      <c r="D126" s="25">
        <v>0</v>
      </c>
      <c r="E126" s="25">
        <v>0</v>
      </c>
      <c r="F126" s="26">
        <f t="shared" si="33"/>
        <v>0</v>
      </c>
      <c r="G126" s="26">
        <f t="shared" si="34"/>
        <v>0</v>
      </c>
      <c r="H126" s="25"/>
      <c r="I126" s="23"/>
      <c r="J126" s="43"/>
      <c r="K126" s="23"/>
      <c r="L126" s="108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</row>
    <row r="127" spans="1:35" s="27" customFormat="1" x14ac:dyDescent="0.2">
      <c r="A127" s="23" t="s">
        <v>40</v>
      </c>
      <c r="B127" s="24">
        <v>0</v>
      </c>
      <c r="C127" s="24">
        <v>0</v>
      </c>
      <c r="D127" s="25">
        <v>0</v>
      </c>
      <c r="E127" s="25">
        <v>0</v>
      </c>
      <c r="F127" s="26">
        <f t="shared" si="33"/>
        <v>0</v>
      </c>
      <c r="G127" s="26">
        <f t="shared" si="34"/>
        <v>0</v>
      </c>
      <c r="H127" s="25"/>
      <c r="I127" s="23"/>
      <c r="J127" s="43"/>
      <c r="K127" s="23"/>
      <c r="L127" s="108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</row>
    <row r="128" spans="1:35" s="27" customFormat="1" x14ac:dyDescent="0.2">
      <c r="A128" s="23" t="s">
        <v>41</v>
      </c>
      <c r="B128" s="24">
        <v>0</v>
      </c>
      <c r="C128" s="24">
        <v>0</v>
      </c>
      <c r="D128" s="25">
        <v>0</v>
      </c>
      <c r="E128" s="25">
        <v>0</v>
      </c>
      <c r="F128" s="26">
        <f t="shared" si="33"/>
        <v>0</v>
      </c>
      <c r="G128" s="26">
        <f t="shared" si="34"/>
        <v>0</v>
      </c>
      <c r="H128" s="25"/>
      <c r="I128" s="23"/>
      <c r="J128" s="43"/>
      <c r="K128" s="23"/>
      <c r="L128" s="108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</row>
    <row r="129" spans="1:35" s="27" customFormat="1" x14ac:dyDescent="0.2">
      <c r="A129" s="49" t="s">
        <v>42</v>
      </c>
      <c r="B129" s="50">
        <v>0</v>
      </c>
      <c r="C129" s="50">
        <v>0</v>
      </c>
      <c r="D129" s="48">
        <v>0</v>
      </c>
      <c r="E129" s="25">
        <v>0</v>
      </c>
      <c r="F129" s="26">
        <f t="shared" si="33"/>
        <v>0</v>
      </c>
      <c r="G129" s="26">
        <f t="shared" si="34"/>
        <v>0</v>
      </c>
      <c r="H129" s="25"/>
      <c r="I129" s="23"/>
      <c r="J129" s="43"/>
      <c r="K129" s="23"/>
      <c r="L129" s="108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</row>
    <row r="130" spans="1:35" s="27" customFormat="1" x14ac:dyDescent="0.2">
      <c r="A130" s="23" t="s">
        <v>43</v>
      </c>
      <c r="B130" s="24">
        <v>0</v>
      </c>
      <c r="C130" s="24">
        <v>0</v>
      </c>
      <c r="D130" s="25">
        <v>0</v>
      </c>
      <c r="E130" s="25">
        <v>0</v>
      </c>
      <c r="F130" s="26">
        <f t="shared" si="33"/>
        <v>0</v>
      </c>
      <c r="G130" s="26">
        <f t="shared" si="34"/>
        <v>0</v>
      </c>
      <c r="H130" s="25"/>
      <c r="I130" s="23"/>
      <c r="J130" s="43"/>
      <c r="K130" s="23"/>
      <c r="L130" s="108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</row>
    <row r="131" spans="1:35" x14ac:dyDescent="0.2">
      <c r="A131" s="19" t="s">
        <v>18</v>
      </c>
      <c r="B131" s="20"/>
      <c r="C131" s="20"/>
      <c r="D131" s="21"/>
      <c r="E131" s="21"/>
      <c r="F131" s="26"/>
      <c r="G131" s="26"/>
      <c r="H131" s="21"/>
      <c r="I131" s="46"/>
      <c r="J131" s="47"/>
      <c r="K131" s="46"/>
      <c r="L131" s="109"/>
    </row>
    <row r="132" spans="1:35" s="27" customFormat="1" x14ac:dyDescent="0.2">
      <c r="A132" s="23" t="s">
        <v>19</v>
      </c>
      <c r="B132" s="24">
        <v>0</v>
      </c>
      <c r="C132" s="24">
        <v>0</v>
      </c>
      <c r="D132" s="25">
        <v>0</v>
      </c>
      <c r="E132" s="25">
        <v>0</v>
      </c>
      <c r="F132" s="26">
        <f>D132*B132</f>
        <v>0</v>
      </c>
      <c r="G132" s="26">
        <f>+E132*C132</f>
        <v>0</v>
      </c>
      <c r="H132" s="25"/>
      <c r="I132" s="23"/>
      <c r="J132" s="43"/>
      <c r="K132" s="23"/>
      <c r="L132" s="108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</row>
    <row r="133" spans="1:35" s="27" customFormat="1" x14ac:dyDescent="0.2">
      <c r="A133" s="23" t="s">
        <v>20</v>
      </c>
      <c r="B133" s="24">
        <v>0</v>
      </c>
      <c r="C133" s="24">
        <v>0</v>
      </c>
      <c r="D133" s="25">
        <v>0</v>
      </c>
      <c r="E133" s="25">
        <v>0</v>
      </c>
      <c r="F133" s="26">
        <f t="shared" ref="F133:F136" si="35">D133*B133</f>
        <v>0</v>
      </c>
      <c r="G133" s="26">
        <f t="shared" ref="G133:G136" si="36">+E133*C133</f>
        <v>0</v>
      </c>
      <c r="H133" s="25"/>
      <c r="I133" s="23"/>
      <c r="J133" s="43"/>
      <c r="K133" s="23"/>
      <c r="L133" s="108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</row>
    <row r="134" spans="1:35" s="27" customFormat="1" x14ac:dyDescent="0.2">
      <c r="A134" s="23" t="s">
        <v>21</v>
      </c>
      <c r="B134" s="24">
        <v>0</v>
      </c>
      <c r="C134" s="24">
        <v>0</v>
      </c>
      <c r="D134" s="25">
        <v>0</v>
      </c>
      <c r="E134" s="25">
        <v>0</v>
      </c>
      <c r="F134" s="26">
        <f t="shared" si="35"/>
        <v>0</v>
      </c>
      <c r="G134" s="26">
        <f t="shared" si="36"/>
        <v>0</v>
      </c>
      <c r="H134" s="25"/>
      <c r="I134" s="23"/>
      <c r="J134" s="43"/>
      <c r="K134" s="23"/>
      <c r="L134" s="108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</row>
    <row r="135" spans="1:35" x14ac:dyDescent="0.2">
      <c r="A135" s="19" t="s">
        <v>22</v>
      </c>
      <c r="B135" s="20"/>
      <c r="C135" s="20"/>
      <c r="D135" s="21"/>
      <c r="E135" s="21"/>
      <c r="F135" s="22"/>
      <c r="G135" s="22"/>
      <c r="H135" s="21"/>
      <c r="I135" s="46"/>
      <c r="J135" s="47"/>
      <c r="K135" s="46"/>
      <c r="L135" s="109"/>
    </row>
    <row r="136" spans="1:35" s="27" customFormat="1" ht="11" customHeight="1" x14ac:dyDescent="0.2">
      <c r="A136" s="23" t="s">
        <v>93</v>
      </c>
      <c r="B136" s="45">
        <f>+B15+B16+B17</f>
        <v>0</v>
      </c>
      <c r="C136" s="45">
        <f>+C15+C16+C17</f>
        <v>0</v>
      </c>
      <c r="D136" s="25">
        <v>0</v>
      </c>
      <c r="E136" s="25">
        <v>0</v>
      </c>
      <c r="F136" s="26">
        <f t="shared" si="35"/>
        <v>0</v>
      </c>
      <c r="G136" s="26">
        <f t="shared" si="36"/>
        <v>0</v>
      </c>
      <c r="H136" s="25"/>
      <c r="I136" s="23"/>
      <c r="J136" s="43"/>
      <c r="K136" s="23"/>
      <c r="L136" s="108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</row>
    <row r="137" spans="1:35" s="27" customFormat="1" x14ac:dyDescent="0.2">
      <c r="A137" s="23" t="s">
        <v>97</v>
      </c>
      <c r="B137" s="24">
        <v>0</v>
      </c>
      <c r="C137" s="24">
        <v>0</v>
      </c>
      <c r="D137" s="25">
        <v>0</v>
      </c>
      <c r="E137" s="25">
        <v>0</v>
      </c>
      <c r="F137" s="26">
        <f t="shared" ref="F137:F142" si="37">D137*B137</f>
        <v>0</v>
      </c>
      <c r="G137" s="26">
        <f t="shared" ref="G137:G142" si="38">+E137*C137</f>
        <v>0</v>
      </c>
      <c r="H137" s="25"/>
      <c r="I137" s="23"/>
      <c r="J137" s="43"/>
      <c r="K137" s="23"/>
      <c r="L137" s="108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</row>
    <row r="138" spans="1:35" s="27" customFormat="1" x14ac:dyDescent="0.2">
      <c r="A138" s="23" t="s">
        <v>24</v>
      </c>
      <c r="B138" s="24">
        <v>0</v>
      </c>
      <c r="C138" s="24">
        <v>0</v>
      </c>
      <c r="D138" s="25">
        <v>0</v>
      </c>
      <c r="E138" s="25">
        <v>0</v>
      </c>
      <c r="F138" s="26">
        <f t="shared" ref="F138" si="39">D138*B138</f>
        <v>0</v>
      </c>
      <c r="G138" s="26">
        <f t="shared" ref="G138" si="40">+E138*C138</f>
        <v>0</v>
      </c>
      <c r="H138" s="25"/>
      <c r="I138" s="23"/>
      <c r="J138" s="43"/>
      <c r="K138" s="23"/>
      <c r="L138" s="108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</row>
    <row r="139" spans="1:35" x14ac:dyDescent="0.2">
      <c r="A139" s="19" t="s">
        <v>126</v>
      </c>
      <c r="B139" s="20"/>
      <c r="C139" s="20"/>
      <c r="D139" s="21"/>
      <c r="E139" s="21"/>
      <c r="F139" s="22"/>
      <c r="G139" s="22"/>
      <c r="H139" s="21"/>
      <c r="I139" s="46"/>
      <c r="J139" s="47"/>
      <c r="K139" s="46"/>
      <c r="L139" s="109"/>
    </row>
    <row r="140" spans="1:35" s="27" customFormat="1" x14ac:dyDescent="0.2">
      <c r="A140" s="23" t="s">
        <v>98</v>
      </c>
      <c r="B140" s="24">
        <v>0</v>
      </c>
      <c r="C140" s="24">
        <v>0</v>
      </c>
      <c r="D140" s="25">
        <v>0</v>
      </c>
      <c r="E140" s="25">
        <v>0</v>
      </c>
      <c r="F140" s="26">
        <f t="shared" si="37"/>
        <v>0</v>
      </c>
      <c r="G140" s="26">
        <f t="shared" si="38"/>
        <v>0</v>
      </c>
      <c r="H140" s="25"/>
      <c r="I140" s="23"/>
      <c r="J140" s="43"/>
      <c r="K140" s="23"/>
      <c r="L140" s="108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</row>
    <row r="141" spans="1:35" s="27" customFormat="1" x14ac:dyDescent="0.2">
      <c r="A141" s="23" t="s">
        <v>125</v>
      </c>
      <c r="B141" s="24">
        <v>0</v>
      </c>
      <c r="C141" s="24">
        <v>0</v>
      </c>
      <c r="D141" s="25">
        <v>0</v>
      </c>
      <c r="E141" s="25">
        <v>0</v>
      </c>
      <c r="F141" s="26">
        <f t="shared" ref="F141" si="41">D141*B141</f>
        <v>0</v>
      </c>
      <c r="G141" s="26">
        <f t="shared" ref="G141" si="42">+E141*C141</f>
        <v>0</v>
      </c>
      <c r="H141" s="25"/>
      <c r="I141" s="23"/>
      <c r="J141" s="43"/>
      <c r="K141" s="23"/>
      <c r="L141" s="108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</row>
    <row r="142" spans="1:35" s="27" customFormat="1" x14ac:dyDescent="0.2">
      <c r="A142" s="23" t="s">
        <v>127</v>
      </c>
      <c r="B142" s="24">
        <v>0</v>
      </c>
      <c r="C142" s="24">
        <v>0</v>
      </c>
      <c r="D142" s="25">
        <v>0</v>
      </c>
      <c r="E142" s="25">
        <v>0</v>
      </c>
      <c r="F142" s="26">
        <f t="shared" si="37"/>
        <v>0</v>
      </c>
      <c r="G142" s="26">
        <f t="shared" si="38"/>
        <v>0</v>
      </c>
      <c r="H142" s="25"/>
      <c r="I142" s="23"/>
      <c r="J142" s="43"/>
      <c r="K142" s="23"/>
      <c r="L142" s="108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</row>
    <row r="143" spans="1:35" x14ac:dyDescent="0.2">
      <c r="A143" s="19" t="s">
        <v>32</v>
      </c>
      <c r="B143" s="20"/>
      <c r="C143" s="20"/>
      <c r="D143" s="21"/>
      <c r="E143" s="21"/>
      <c r="F143" s="22"/>
      <c r="G143" s="22"/>
      <c r="H143" s="21"/>
      <c r="I143" s="46"/>
      <c r="J143" s="47"/>
      <c r="K143" s="46"/>
      <c r="L143" s="109"/>
    </row>
    <row r="144" spans="1:35" s="27" customFormat="1" x14ac:dyDescent="0.2">
      <c r="A144" s="23" t="s">
        <v>31</v>
      </c>
      <c r="B144" s="24">
        <v>0</v>
      </c>
      <c r="C144" s="24">
        <v>0</v>
      </c>
      <c r="D144" s="25">
        <v>0</v>
      </c>
      <c r="E144" s="25">
        <v>0</v>
      </c>
      <c r="F144" s="26">
        <f>D144*B144</f>
        <v>0</v>
      </c>
      <c r="G144" s="26">
        <f>+E144*C144</f>
        <v>0</v>
      </c>
      <c r="H144" s="25"/>
      <c r="I144" s="23"/>
      <c r="J144" s="43"/>
      <c r="K144" s="23"/>
      <c r="L144" s="108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</row>
    <row r="145" spans="1:35" s="27" customFormat="1" x14ac:dyDescent="0.2">
      <c r="A145" s="23" t="s">
        <v>95</v>
      </c>
      <c r="B145" s="45">
        <f>+B26</f>
        <v>0</v>
      </c>
      <c r="C145" s="45">
        <f>+C26</f>
        <v>0</v>
      </c>
      <c r="D145" s="25">
        <v>0</v>
      </c>
      <c r="E145" s="25">
        <v>0</v>
      </c>
      <c r="F145" s="26">
        <f>D145*B145</f>
        <v>0</v>
      </c>
      <c r="G145" s="26">
        <f>+E145*C145</f>
        <v>0</v>
      </c>
      <c r="H145" s="25"/>
      <c r="I145" s="23"/>
      <c r="J145" s="43"/>
      <c r="K145" s="23"/>
      <c r="L145" s="108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</row>
    <row r="146" spans="1:35" s="27" customFormat="1" x14ac:dyDescent="0.2">
      <c r="A146" s="23" t="s">
        <v>24</v>
      </c>
      <c r="B146" s="24">
        <v>0</v>
      </c>
      <c r="C146" s="24">
        <v>0</v>
      </c>
      <c r="D146" s="25">
        <v>0</v>
      </c>
      <c r="E146" s="25">
        <v>0</v>
      </c>
      <c r="F146" s="26">
        <f>D146*B146</f>
        <v>0</v>
      </c>
      <c r="G146" s="26">
        <f>+E146*C146</f>
        <v>0</v>
      </c>
      <c r="H146" s="25"/>
      <c r="I146" s="23"/>
      <c r="J146" s="43"/>
      <c r="K146" s="23"/>
      <c r="L146" s="108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</row>
    <row r="147" spans="1:35" x14ac:dyDescent="0.2">
      <c r="A147" s="19" t="s">
        <v>44</v>
      </c>
      <c r="B147" s="20"/>
      <c r="C147" s="20"/>
      <c r="D147" s="21"/>
      <c r="E147" s="21"/>
      <c r="F147" s="22"/>
      <c r="G147" s="22"/>
      <c r="H147" s="21"/>
      <c r="I147" s="46"/>
      <c r="J147" s="47"/>
      <c r="K147" s="46"/>
      <c r="L147" s="109"/>
    </row>
    <row r="148" spans="1:35" s="27" customFormat="1" ht="12.5" customHeight="1" x14ac:dyDescent="0.2">
      <c r="A148" s="23" t="s">
        <v>45</v>
      </c>
      <c r="B148" s="24">
        <v>0</v>
      </c>
      <c r="C148" s="24">
        <v>0</v>
      </c>
      <c r="D148" s="25">
        <v>0</v>
      </c>
      <c r="E148" s="25">
        <v>0</v>
      </c>
      <c r="F148" s="26">
        <f t="shared" si="33"/>
        <v>0</v>
      </c>
      <c r="G148" s="26">
        <f t="shared" si="34"/>
        <v>0</v>
      </c>
      <c r="H148" s="25"/>
      <c r="I148" s="23"/>
      <c r="J148" s="43"/>
      <c r="K148" s="23"/>
      <c r="L148" s="108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</row>
    <row r="149" spans="1:35" s="27" customFormat="1" x14ac:dyDescent="0.2">
      <c r="A149" s="23" t="s">
        <v>46</v>
      </c>
      <c r="B149" s="24">
        <v>0</v>
      </c>
      <c r="C149" s="24">
        <v>0</v>
      </c>
      <c r="D149" s="25">
        <v>0</v>
      </c>
      <c r="E149" s="25">
        <v>0</v>
      </c>
      <c r="F149" s="26">
        <f t="shared" si="33"/>
        <v>0</v>
      </c>
      <c r="G149" s="26">
        <f t="shared" si="34"/>
        <v>0</v>
      </c>
      <c r="H149" s="25"/>
      <c r="I149" s="23"/>
      <c r="J149" s="43"/>
      <c r="K149" s="23"/>
      <c r="L149" s="108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</row>
    <row r="150" spans="1:35" s="27" customFormat="1" x14ac:dyDescent="0.2">
      <c r="A150" s="23" t="s">
        <v>47</v>
      </c>
      <c r="B150" s="24">
        <v>0</v>
      </c>
      <c r="C150" s="24">
        <v>0</v>
      </c>
      <c r="D150" s="25">
        <v>0</v>
      </c>
      <c r="E150" s="25">
        <v>0</v>
      </c>
      <c r="F150" s="26">
        <f t="shared" si="33"/>
        <v>0</v>
      </c>
      <c r="G150" s="26">
        <f t="shared" si="34"/>
        <v>0</v>
      </c>
      <c r="H150" s="25"/>
      <c r="I150" s="23"/>
      <c r="J150" s="43"/>
      <c r="K150" s="23"/>
      <c r="L150" s="108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</row>
    <row r="151" spans="1:35" s="27" customFormat="1" x14ac:dyDescent="0.2">
      <c r="A151" s="23" t="s">
        <v>48</v>
      </c>
      <c r="B151" s="24">
        <v>0</v>
      </c>
      <c r="C151" s="24">
        <v>0</v>
      </c>
      <c r="D151" s="25">
        <v>0</v>
      </c>
      <c r="E151" s="25">
        <v>0</v>
      </c>
      <c r="F151" s="26">
        <f t="shared" si="33"/>
        <v>0</v>
      </c>
      <c r="G151" s="26">
        <f t="shared" si="34"/>
        <v>0</v>
      </c>
      <c r="H151" s="25"/>
      <c r="I151" s="23"/>
      <c r="J151" s="43"/>
      <c r="K151" s="23"/>
      <c r="L151" s="108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</row>
    <row r="152" spans="1:35" s="27" customFormat="1" x14ac:dyDescent="0.2">
      <c r="A152" s="23" t="s">
        <v>24</v>
      </c>
      <c r="B152" s="24">
        <v>0</v>
      </c>
      <c r="C152" s="24">
        <v>0</v>
      </c>
      <c r="D152" s="25">
        <v>0</v>
      </c>
      <c r="E152" s="25">
        <v>0</v>
      </c>
      <c r="F152" s="26">
        <f t="shared" si="33"/>
        <v>0</v>
      </c>
      <c r="G152" s="26">
        <f t="shared" si="34"/>
        <v>0</v>
      </c>
      <c r="H152" s="25"/>
      <c r="I152" s="23"/>
      <c r="J152" s="43"/>
      <c r="K152" s="23"/>
      <c r="L152" s="108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</row>
    <row r="153" spans="1:35" s="27" customFormat="1" x14ac:dyDescent="0.2">
      <c r="A153" s="23" t="s">
        <v>24</v>
      </c>
      <c r="B153" s="24">
        <v>0</v>
      </c>
      <c r="C153" s="24">
        <v>0</v>
      </c>
      <c r="D153" s="25">
        <v>0</v>
      </c>
      <c r="E153" s="25">
        <v>0</v>
      </c>
      <c r="F153" s="26">
        <f t="shared" si="33"/>
        <v>0</v>
      </c>
      <c r="G153" s="26">
        <f t="shared" si="34"/>
        <v>0</v>
      </c>
      <c r="H153" s="25"/>
      <c r="I153" s="23"/>
      <c r="J153" s="43"/>
      <c r="K153" s="23"/>
      <c r="L153" s="108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</row>
    <row r="154" spans="1:35" s="27" customFormat="1" x14ac:dyDescent="0.2">
      <c r="A154" s="23" t="s">
        <v>24</v>
      </c>
      <c r="B154" s="24">
        <v>0</v>
      </c>
      <c r="C154" s="24">
        <v>0</v>
      </c>
      <c r="D154" s="25">
        <v>0</v>
      </c>
      <c r="E154" s="25">
        <v>0</v>
      </c>
      <c r="F154" s="26">
        <f t="shared" si="33"/>
        <v>0</v>
      </c>
      <c r="G154" s="26">
        <f t="shared" si="34"/>
        <v>0</v>
      </c>
      <c r="H154" s="25"/>
      <c r="I154" s="23"/>
      <c r="J154" s="43"/>
      <c r="K154" s="23"/>
      <c r="L154" s="108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</row>
    <row r="155" spans="1:35" s="11" customFormat="1" x14ac:dyDescent="0.2">
      <c r="A155" s="33" t="s">
        <v>104</v>
      </c>
      <c r="B155" s="34"/>
      <c r="C155" s="34"/>
      <c r="D155" s="35"/>
      <c r="E155" s="35"/>
      <c r="F155" s="95">
        <f>SUM(F120:F154)</f>
        <v>2.5000000000000001E-2</v>
      </c>
      <c r="G155" s="95">
        <f>SUM(G120:G154)</f>
        <v>2.5000000000000001E-2</v>
      </c>
      <c r="H155" s="35"/>
      <c r="I155" s="37"/>
      <c r="J155" s="37"/>
      <c r="K155" s="37"/>
    </row>
    <row r="156" spans="1:35" s="11" customFormat="1" x14ac:dyDescent="0.2">
      <c r="A156" s="96" t="s">
        <v>63</v>
      </c>
      <c r="B156" s="97"/>
      <c r="C156" s="97"/>
      <c r="D156" s="95"/>
      <c r="E156" s="95"/>
      <c r="F156" s="95">
        <f>+F75+F117+F155</f>
        <v>2.5000000000000001E-2</v>
      </c>
      <c r="G156" s="95">
        <f>SUM(G56:G154)</f>
        <v>2.5000000000000001E-2</v>
      </c>
      <c r="H156" s="95"/>
      <c r="I156" s="96"/>
      <c r="J156" s="96"/>
      <c r="K156" s="96"/>
    </row>
    <row r="157" spans="1:35" x14ac:dyDescent="0.2">
      <c r="A157" s="51"/>
      <c r="B157" s="52"/>
      <c r="C157" s="52"/>
      <c r="F157" s="53"/>
      <c r="G157" s="53"/>
      <c r="H157" s="53"/>
    </row>
    <row r="158" spans="1:35" s="11" customFormat="1" x14ac:dyDescent="0.2">
      <c r="A158" s="11" t="s">
        <v>100</v>
      </c>
      <c r="B158" s="54"/>
      <c r="C158" s="54"/>
      <c r="D158" s="55"/>
      <c r="E158" s="55"/>
      <c r="F158" s="56">
        <f>+F50-F156</f>
        <v>-2.5000000000000001E-2</v>
      </c>
      <c r="G158" s="56">
        <f>+G50-G156</f>
        <v>-2.5000000000000001E-2</v>
      </c>
      <c r="H158" s="57"/>
    </row>
    <row r="159" spans="1:35" s="11" customFormat="1" x14ac:dyDescent="0.2">
      <c r="A159" s="99" t="s">
        <v>99</v>
      </c>
      <c r="B159" s="54"/>
      <c r="C159" s="54"/>
      <c r="D159" s="55"/>
      <c r="E159" s="55"/>
      <c r="F159" s="58">
        <f>+F32-F140-F141-F142</f>
        <v>0</v>
      </c>
      <c r="G159" s="58">
        <f>+G32-G140-G141-G142</f>
        <v>0</v>
      </c>
      <c r="H159" s="56" t="s">
        <v>112</v>
      </c>
    </row>
    <row r="160" spans="1:35" s="11" customFormat="1" x14ac:dyDescent="0.2">
      <c r="A160" s="55" t="s">
        <v>68</v>
      </c>
      <c r="B160" s="54"/>
      <c r="C160" s="54"/>
      <c r="D160" s="55"/>
      <c r="E160" s="55"/>
      <c r="F160" s="57">
        <f>+F158-F159</f>
        <v>-2.5000000000000001E-2</v>
      </c>
      <c r="G160" s="57">
        <f>+G158-G159</f>
        <v>-2.5000000000000001E-2</v>
      </c>
      <c r="H160" s="57"/>
    </row>
    <row r="161" spans="1:35" s="11" customFormat="1" x14ac:dyDescent="0.2">
      <c r="A161" s="55" t="s">
        <v>96</v>
      </c>
      <c r="B161" s="59"/>
      <c r="C161" s="59"/>
      <c r="F161" s="60">
        <f>IF(E160&gt;250,250,E160)</f>
        <v>0</v>
      </c>
      <c r="G161" s="61">
        <f>IF(F160&gt;250,250,F160)</f>
        <v>-2.5000000000000001E-2</v>
      </c>
      <c r="H161" s="56" t="s">
        <v>101</v>
      </c>
    </row>
    <row r="163" spans="1:35" x14ac:dyDescent="0.2">
      <c r="A163" s="100" t="s">
        <v>110</v>
      </c>
      <c r="B163" s="101"/>
      <c r="C163" s="101"/>
      <c r="D163" s="101"/>
      <c r="E163" s="101"/>
    </row>
    <row r="164" spans="1:35" x14ac:dyDescent="0.2">
      <c r="A164" s="3" t="s">
        <v>111</v>
      </c>
      <c r="B164" s="101"/>
      <c r="C164" s="101"/>
      <c r="D164" s="101"/>
      <c r="E164" s="101"/>
      <c r="F164" s="10"/>
      <c r="H164" s="3"/>
      <c r="K164" s="11"/>
      <c r="AI164" s="3"/>
    </row>
  </sheetData>
  <sheetProtection sheet="1" objects="1" scenarios="1" formatCells="0" formatColumns="0" formatRows="0" insertColumns="0" insertRows="0" deleteColumns="0" deleteRows="0" sort="0" autoFilter="0" pivotTables="0"/>
  <mergeCells count="7">
    <mergeCell ref="B164:E164"/>
    <mergeCell ref="B163:E163"/>
    <mergeCell ref="A3:K3"/>
    <mergeCell ref="B7:F7"/>
    <mergeCell ref="B8:F8"/>
    <mergeCell ref="B9:F9"/>
    <mergeCell ref="B10:F10"/>
  </mergeCells>
  <pageMargins left="0.75" right="0.75" top="1" bottom="1" header="0.5" footer="0.5"/>
  <pageSetup scale="60" fitToHeight="0" orientation="landscape" r:id="rId1"/>
  <headerFooter alignWithMargins="0"/>
  <ignoredErrors>
    <ignoredError sqref="F50" emptyCellReference="1"/>
  </ignoredErrors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Report</vt:lpstr>
    </vt:vector>
  </TitlesOfParts>
  <Company>Synovus Financial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83819</dc:creator>
  <cp:lastModifiedBy>Adrienne Sipe</cp:lastModifiedBy>
  <dcterms:created xsi:type="dcterms:W3CDTF">2014-07-22T20:50:46Z</dcterms:created>
  <dcterms:modified xsi:type="dcterms:W3CDTF">2018-12-13T00:09:18Z</dcterms:modified>
</cp:coreProperties>
</file>